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N:\HEALTHWATCH WORCESTERSHIRE\MEETINGS\Public Board Meetings\19.09.11 Public Board Meeting\"/>
    </mc:Choice>
  </mc:AlternateContent>
  <xr:revisionPtr revIDLastSave="0" documentId="8_{BC0F2D88-8B4A-4EC7-99E6-92D4A24BFF0A}" xr6:coauthVersionLast="44" xr6:coauthVersionMax="44" xr10:uidLastSave="{00000000-0000-0000-0000-000000000000}"/>
  <bookViews>
    <workbookView xWindow="-120" yWindow="-120" windowWidth="25440" windowHeight="15390" tabRatio="838" activeTab="4" xr2:uid="{00000000-000D-0000-FFFF-FFFF00000000}"/>
  </bookViews>
  <sheets>
    <sheet name="Data" sheetId="1" r:id="rId1"/>
    <sheet name="Analysis of enquiries" sheetId="3" r:id="rId2"/>
    <sheet name="Public Contacts" sheetId="4" r:id="rId3"/>
    <sheet name="Equal Opps monitoring return" sheetId="5" r:id="rId4"/>
    <sheet name="Reference and engagement group " sheetId="2" r:id="rId5"/>
  </sheets>
  <definedNames>
    <definedName name="_xlnm.Print_Area" localSheetId="1">'Analysis of enquiries'!$B$1:$J$45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8" i="4" l="1"/>
  <c r="D16" i="5"/>
  <c r="D15" i="5"/>
  <c r="D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Louise Handy</author>
  </authors>
  <commentList>
    <comment ref="D6" authorId="0" shapeId="0" xr:uid="{D38FD343-DE06-4C93-B36B-02972409B02F}">
      <text>
        <r>
          <rPr>
            <b/>
            <sz val="9"/>
            <color indexed="81"/>
            <rFont val="Tahoma"/>
            <charset val="1"/>
          </rPr>
          <t>Louise Handy:</t>
        </r>
        <r>
          <rPr>
            <sz val="9"/>
            <color indexed="81"/>
            <rFont val="Tahoma"/>
            <charset val="1"/>
          </rPr>
          <t xml:space="preserve">
Children's Health Prevention Survey &amp; Screening Immunisation</t>
        </r>
      </text>
    </comment>
    <comment ref="D35" authorId="0" shapeId="0" xr:uid="{A8385B0B-CEAD-472F-8625-4BCE46892325}">
      <text>
        <r>
          <rPr>
            <b/>
            <sz val="9"/>
            <color indexed="81"/>
            <rFont val="Tahoma"/>
            <charset val="1"/>
          </rPr>
          <t>Louise Handy:</t>
        </r>
        <r>
          <rPr>
            <sz val="9"/>
            <color indexed="81"/>
            <rFont val="Tahoma"/>
            <charset val="1"/>
          </rPr>
          <t xml:space="preserve">
White Gypsy Traveller/Syrian  </t>
        </r>
      </text>
    </comment>
    <comment ref="D42" authorId="0" shapeId="0" xr:uid="{36140210-29CA-4A61-B35A-12B335F4C158}">
      <text>
        <r>
          <rPr>
            <b/>
            <sz val="9"/>
            <color indexed="81"/>
            <rFont val="Tahoma"/>
            <charset val="1"/>
          </rPr>
          <t>Louise Handy:</t>
        </r>
        <r>
          <rPr>
            <sz val="9"/>
            <color indexed="81"/>
            <rFont val="Tahoma"/>
            <charset val="1"/>
          </rPr>
          <t xml:space="preserve">
Children's Survey:- Haven't recorded where Children live. So not necessarily  where they live, where the information was collected. </t>
        </r>
      </text>
    </comment>
  </commentList>
</comments>
</file>

<file path=xl/sharedStrings.xml><?xml version="1.0" encoding="utf-8"?>
<sst xmlns="http://schemas.openxmlformats.org/spreadsheetml/2006/main" count="646" uniqueCount="410">
  <si>
    <t xml:space="preserve">Number of members of reference and engagement group </t>
  </si>
  <si>
    <t>Date</t>
  </si>
  <si>
    <t>Subject</t>
  </si>
  <si>
    <t>Signposted to</t>
  </si>
  <si>
    <t>Institution involved</t>
  </si>
  <si>
    <t>Commissioner</t>
  </si>
  <si>
    <t>Quarter 1</t>
  </si>
  <si>
    <t>Theme</t>
  </si>
  <si>
    <t>Number of contacts with members of the public i.e. attending events</t>
  </si>
  <si>
    <t>Event</t>
  </si>
  <si>
    <t>EO</t>
  </si>
  <si>
    <t xml:space="preserve">Number of Contacts with Members of the Public </t>
  </si>
  <si>
    <t>Q1</t>
  </si>
  <si>
    <t>Q2</t>
  </si>
  <si>
    <t>Q3</t>
  </si>
  <si>
    <t>Q4</t>
  </si>
  <si>
    <t>Total</t>
  </si>
  <si>
    <t xml:space="preserve">Number of followers on Twitter </t>
  </si>
  <si>
    <t>Number of patient experiences received</t>
  </si>
  <si>
    <t xml:space="preserve">Visits to HWW website </t>
  </si>
  <si>
    <t xml:space="preserve">       Experts by Experience</t>
  </si>
  <si>
    <t xml:space="preserve">       Organisations</t>
  </si>
  <si>
    <t xml:space="preserve">       New</t>
  </si>
  <si>
    <t xml:space="preserve">       Returning</t>
  </si>
  <si>
    <t>Acorns Childrens Hospice</t>
  </si>
  <si>
    <t>Age UK Herefordshire &amp; Worcestershire</t>
  </si>
  <si>
    <t>Age UK Worcester and District</t>
  </si>
  <si>
    <t>Aid for Aspergers</t>
  </si>
  <si>
    <t>Alymer Lodge/Cookley Patients Participation Group</t>
  </si>
  <si>
    <t>Alzheimer's Society</t>
  </si>
  <si>
    <t>Association for Dementia Studies</t>
  </si>
  <si>
    <t>Batchley Support Group</t>
  </si>
  <si>
    <t>Best Foot Forward Walking Group</t>
  </si>
  <si>
    <t>Cafe 27</t>
  </si>
  <si>
    <t>Care &amp; Repair Worcestershire</t>
  </si>
  <si>
    <t>Carers Careline</t>
  </si>
  <si>
    <t>Community Advice Service-Redditch</t>
  </si>
  <si>
    <t>Crossroads Care</t>
  </si>
  <si>
    <t>Deaf Direct</t>
  </si>
  <si>
    <t>Diabetes UK</t>
  </si>
  <si>
    <t>Evesham &amp; District Mental Health Support Services</t>
  </si>
  <si>
    <t>Families in Partnership Worcestershire</t>
  </si>
  <si>
    <t>Fortis Living</t>
  </si>
  <si>
    <t>Friday Fun Club</t>
  </si>
  <si>
    <t>Hansel &amp; Gretel</t>
  </si>
  <si>
    <t>Homestart Wyre Forest</t>
  </si>
  <si>
    <t>Jalalabad Association</t>
  </si>
  <si>
    <t>KEMP Hospice</t>
  </si>
  <si>
    <t>Kidderminster District Youth Trust</t>
  </si>
  <si>
    <t>Kidderminster Foodbank</t>
  </si>
  <si>
    <t>Kidderminster Macular Support Group</t>
  </si>
  <si>
    <t>Leukaemia Care</t>
  </si>
  <si>
    <t>M.S Society Wyre Forest &amp; District Branch</t>
  </si>
  <si>
    <t>Macmillan Cancer Support</t>
  </si>
  <si>
    <t>Maggs Day Centre</t>
  </si>
  <si>
    <t>Malvern Special Families</t>
  </si>
  <si>
    <t>Mentor Link</t>
  </si>
  <si>
    <t>Mothers Union Diocese of Worcester</t>
  </si>
  <si>
    <t>Motor Neurone Disease Association</t>
  </si>
  <si>
    <t>Organisations that have joined the Reference and Engagement Group</t>
  </si>
  <si>
    <t>Ourside Youth Centre</t>
  </si>
  <si>
    <t>PAZ RSA Academy Arrow Vale</t>
  </si>
  <si>
    <t>Positive Thoughts</t>
  </si>
  <si>
    <t>Primrose Hospice</t>
  </si>
  <si>
    <t>Redditch Mental Health Support Group</t>
  </si>
  <si>
    <t>Redditch Food Bank</t>
  </si>
  <si>
    <t>Redditch Mental Health Action Group</t>
  </si>
  <si>
    <t>Samaritans</t>
  </si>
  <si>
    <t>Sight Concern Worcestershire</t>
  </si>
  <si>
    <t>Simply Limitless</t>
  </si>
  <si>
    <t>Spa Medical Practice Patient Group</t>
  </si>
  <si>
    <t>Spokes CIC</t>
  </si>
  <si>
    <t>SSAFA Worcestershire</t>
  </si>
  <si>
    <t>Stanmore House Patient Participation Group</t>
  </si>
  <si>
    <t>The Salvation Army Home League Kidderminster</t>
  </si>
  <si>
    <t>The Sandycroft Centre</t>
  </si>
  <si>
    <t>U3A- Wyre Forest &amp; District</t>
  </si>
  <si>
    <t>University of the Third Age</t>
  </si>
  <si>
    <t>Wallace House Community Centre</t>
  </si>
  <si>
    <t>Quarter 2</t>
  </si>
  <si>
    <t>Quarter 3</t>
  </si>
  <si>
    <t>Quarter 4</t>
  </si>
  <si>
    <t>Analysis of Enquiries by Commissioner/Provider/Service Provider</t>
  </si>
  <si>
    <t xml:space="preserve">Number of people registered for Information </t>
  </si>
  <si>
    <t>Number of likes on Facebook</t>
  </si>
  <si>
    <t>Method of Contact</t>
  </si>
  <si>
    <t>Signposting</t>
  </si>
  <si>
    <t>2019-2020</t>
  </si>
  <si>
    <t>Activity measure</t>
  </si>
  <si>
    <t>Detail</t>
  </si>
  <si>
    <t>1a</t>
  </si>
  <si>
    <t>1b</t>
  </si>
  <si>
    <t>1c</t>
  </si>
  <si>
    <t>1d</t>
  </si>
  <si>
    <t>3b</t>
  </si>
  <si>
    <t>4a</t>
  </si>
  <si>
    <t>Number of consumer enquiries for advice, information and signposting</t>
  </si>
  <si>
    <t>No. engaged</t>
  </si>
  <si>
    <t>Equal Opportunities Monitoring Return</t>
  </si>
  <si>
    <t>Contact Type</t>
  </si>
  <si>
    <t>Phone</t>
  </si>
  <si>
    <t>Email</t>
  </si>
  <si>
    <t>Letter</t>
  </si>
  <si>
    <t>Website</t>
  </si>
  <si>
    <t>Engagement Event</t>
  </si>
  <si>
    <t>&lt;18</t>
  </si>
  <si>
    <t>18-24</t>
  </si>
  <si>
    <t>25-50</t>
  </si>
  <si>
    <t>51-64</t>
  </si>
  <si>
    <t>65-74</t>
  </si>
  <si>
    <t>&gt;75</t>
  </si>
  <si>
    <t>Male</t>
  </si>
  <si>
    <t>Female</t>
  </si>
  <si>
    <t>Age</t>
  </si>
  <si>
    <t>Gender</t>
  </si>
  <si>
    <t>White British</t>
  </si>
  <si>
    <t>White Irish</t>
  </si>
  <si>
    <t>Any Other White</t>
  </si>
  <si>
    <t>Asian or Asian British- Indian</t>
  </si>
  <si>
    <t>Asian or Asian British- Pakistani</t>
  </si>
  <si>
    <t>Black or Black British- Caribbean</t>
  </si>
  <si>
    <t>Black or Black British- African</t>
  </si>
  <si>
    <t>Any Other Asian</t>
  </si>
  <si>
    <t>Any Other Black</t>
  </si>
  <si>
    <t>Mixed- White And Black Caribbean</t>
  </si>
  <si>
    <t>Mixed- White And Black African</t>
  </si>
  <si>
    <t>Mixed- White And Asian</t>
  </si>
  <si>
    <t>Any Other Mixed Heritage</t>
  </si>
  <si>
    <t>Any Other Ethnic Group</t>
  </si>
  <si>
    <t>District</t>
  </si>
  <si>
    <t>Bromsgrove</t>
  </si>
  <si>
    <t>Malvern Hills</t>
  </si>
  <si>
    <t>Redditch</t>
  </si>
  <si>
    <t>Worcester City</t>
  </si>
  <si>
    <t>Wychavon</t>
  </si>
  <si>
    <t>Wyre Forest</t>
  </si>
  <si>
    <t xml:space="preserve">Other </t>
  </si>
  <si>
    <t>Disability</t>
  </si>
  <si>
    <t>Yes</t>
  </si>
  <si>
    <t>No</t>
  </si>
  <si>
    <t>No answer provided</t>
  </si>
  <si>
    <t>Information provided</t>
  </si>
  <si>
    <t>Signposted to another organisation</t>
  </si>
  <si>
    <t>Signposted to advocacy</t>
  </si>
  <si>
    <t>Surveys</t>
  </si>
  <si>
    <t>Outcome of Contact</t>
  </si>
  <si>
    <t>Information/Signposting</t>
  </si>
  <si>
    <t xml:space="preserve">Engagement Data </t>
  </si>
  <si>
    <t>Asian or Asian British- Bangladeshi</t>
  </si>
  <si>
    <t>Chinese</t>
  </si>
  <si>
    <t>Ethnicity</t>
  </si>
  <si>
    <t>Action for Children</t>
  </si>
  <si>
    <t>Age UK Bromsgrove, Redditch &amp; Wyre Forest</t>
  </si>
  <si>
    <t>ASPIE</t>
  </si>
  <si>
    <t>Bromsgrove Forum For Older People</t>
  </si>
  <si>
    <t xml:space="preserve">Disabilty Support Project </t>
  </si>
  <si>
    <t>Kidderminster &amp; Worcestershire Prostate Cancer Support Group</t>
  </si>
  <si>
    <t>Mermaids</t>
  </si>
  <si>
    <t>North WorcestershireBasement Projects</t>
  </si>
  <si>
    <t>Out2gether</t>
  </si>
  <si>
    <t>Redditch Older Peoples Forum</t>
  </si>
  <si>
    <t xml:space="preserve">Right Support for Carers </t>
  </si>
  <si>
    <t>Rory the Robot Appeal</t>
  </si>
  <si>
    <t>Speak Easy NOW-Health Checkers</t>
  </si>
  <si>
    <t>Spectrum Days</t>
  </si>
  <si>
    <t>St Basils (Bromsgrove)</t>
  </si>
  <si>
    <t>St Basils (Kidderminster)</t>
  </si>
  <si>
    <t>St Paul's Hostel Worcester</t>
  </si>
  <si>
    <t>St Richards Hospice</t>
  </si>
  <si>
    <t>The Comet Group</t>
  </si>
  <si>
    <t>The Swallows Head &amp; Neck Cancer: Worcestershire &amp; Herefordshire</t>
  </si>
  <si>
    <t>Together Group</t>
  </si>
  <si>
    <t>West Mercia Womens Aid</t>
  </si>
  <si>
    <t>What Makes You Different Makes You Beautiful</t>
  </si>
  <si>
    <t>Where Next Association</t>
  </si>
  <si>
    <t>Woodrush Youth and Community Group</t>
  </si>
  <si>
    <t>Worcester Afro Caribbean Association</t>
  </si>
  <si>
    <t>Worcester Cancer Support Group</t>
  </si>
  <si>
    <t>Worcester Citizens Advice &amp; WHABAC</t>
  </si>
  <si>
    <t>Worcester City Forum for Older People and Pensioners action Group</t>
  </si>
  <si>
    <t>Worcester Community Trust</t>
  </si>
  <si>
    <t>Worcester Snoezelen</t>
  </si>
  <si>
    <t>Worcester Survivors Club</t>
  </si>
  <si>
    <t>Worcestershire Association of Carers</t>
  </si>
  <si>
    <t>Worcestershire Coalition for Independant Living</t>
  </si>
  <si>
    <t>Worcestershire Mental Health Relative &amp; Carers Support Group</t>
  </si>
  <si>
    <t>Worcestershire Parent &amp; Carers Community</t>
  </si>
  <si>
    <t xml:space="preserve">Worcestershire Partnership of Older Peoples Forums </t>
  </si>
  <si>
    <t>Wyre Forest Dial-a-Ride</t>
  </si>
  <si>
    <t>Wyre Forest Nightstop</t>
  </si>
  <si>
    <t>Wyre Forest Reaching Out</t>
  </si>
  <si>
    <t>Wyre Forest Talking Newspaper</t>
  </si>
  <si>
    <t>Young Solutions Worcestershire</t>
  </si>
  <si>
    <t>Your Ideas Youth &amp; Community Project</t>
  </si>
  <si>
    <t>YSS Worcestershire Young Carers</t>
  </si>
  <si>
    <t>Out2gether LGBT+ Support Group</t>
  </si>
  <si>
    <t>SJ</t>
  </si>
  <si>
    <t xml:space="preserve">Worcester Comm Trust and JOY Project </t>
  </si>
  <si>
    <t>Macmillan Cancer Support Groups Network Event</t>
  </si>
  <si>
    <t>MR</t>
  </si>
  <si>
    <t>Age UK - Keenage Club, St Johns, Worcester</t>
  </si>
  <si>
    <t>Social Prescribing - Kidderminster Medical Centre</t>
  </si>
  <si>
    <t>Redditch Showcase of Services for Older People</t>
  </si>
  <si>
    <t>FJ</t>
  </si>
  <si>
    <t>08.04.19</t>
  </si>
  <si>
    <t>Sports Partnership - Winter Games</t>
  </si>
  <si>
    <t>ME</t>
  </si>
  <si>
    <t>LTP Syrian Refugee Womens Group</t>
  </si>
  <si>
    <t>11.04.19</t>
  </si>
  <si>
    <t>LTP Focus Group - Wychavon</t>
  </si>
  <si>
    <t>LTP Focus Group - Muslim Womens Group, Worcester</t>
  </si>
  <si>
    <t>Disability Support Project, Redditch</t>
  </si>
  <si>
    <t>LTP - SpeakEasy N.O.W. Forum</t>
  </si>
  <si>
    <t>LTP 1:1 meetings, The Hive, Worcester</t>
  </si>
  <si>
    <t>Meeting with CLAHRC, Pershore</t>
  </si>
  <si>
    <t>SJ/SA/ME/MR</t>
  </si>
  <si>
    <t>Community Connectors Group, WCT, Ronskwood Centre</t>
  </si>
  <si>
    <t>25.04.19</t>
  </si>
  <si>
    <t>LTP - Older People, Simply Limitless</t>
  </si>
  <si>
    <t>30.04.19</t>
  </si>
  <si>
    <t>LTP - Focus Group - Malvern</t>
  </si>
  <si>
    <t>LTP MS Society Wyre Forest</t>
  </si>
  <si>
    <t>02.05.19</t>
  </si>
  <si>
    <t>LTP Focus Group - Redditch</t>
  </si>
  <si>
    <t>LTP Focus Group - LGBT+ - The Hive, Worcester</t>
  </si>
  <si>
    <t>SJ/JR</t>
  </si>
  <si>
    <t>08.05.19</t>
  </si>
  <si>
    <t>LTP Focus Group - Carers</t>
  </si>
  <si>
    <t>LTP Focus Group - Wyre Forest</t>
  </si>
  <si>
    <t>MR/SJ</t>
  </si>
  <si>
    <t>LTP The Swallows, Head &amp; Neck Cancer Support Group</t>
  </si>
  <si>
    <t>SA/MR</t>
  </si>
  <si>
    <t>LTP - Evesham Mental Health Support Service</t>
  </si>
  <si>
    <t>09.05.19</t>
  </si>
  <si>
    <t>Reeditch Older people's Forum AGM</t>
  </si>
  <si>
    <t>13.05.19</t>
  </si>
  <si>
    <t>LTP - Sight Concern Support Group - Malvern</t>
  </si>
  <si>
    <t>Community Connectors Group, Tolly Centre, Worcester</t>
  </si>
  <si>
    <t>LTP Focus Group - Sight Concern, Bromsgrove</t>
  </si>
  <si>
    <t xml:space="preserve">Mermaids </t>
  </si>
  <si>
    <t>SJ/ME</t>
  </si>
  <si>
    <t>20.05.19</t>
  </si>
  <si>
    <t>LTP Focus Group - Tolly Centre, Worcester</t>
  </si>
  <si>
    <t>22.05.19</t>
  </si>
  <si>
    <t>Community Event for Older People - Dementia Action Week</t>
  </si>
  <si>
    <t>JOY Project - KGV Hub</t>
  </si>
  <si>
    <t>LTP Focus Group - Keenage Club, St Johns, Worcester</t>
  </si>
  <si>
    <t>Spring Into Summer, Springfield Park</t>
  </si>
  <si>
    <t>MR/MG/JS/JR</t>
  </si>
  <si>
    <t>LTP Kidderminster Prostate Cancer Support Group</t>
  </si>
  <si>
    <t>MR/SA</t>
  </si>
  <si>
    <t>27.06.19</t>
  </si>
  <si>
    <t>Annual Conference</t>
  </si>
  <si>
    <t>28.06.19</t>
  </si>
  <si>
    <t>Grove School Fete, Malvern</t>
  </si>
  <si>
    <t>Signposting or Patient Experience</t>
  </si>
  <si>
    <t>Provider</t>
  </si>
  <si>
    <t>15.04.19</t>
  </si>
  <si>
    <t xml:space="preserve">Support for elderly lady after death of Husband </t>
  </si>
  <si>
    <t>Worcestershire Association of Carers, Age UK, GP</t>
  </si>
  <si>
    <t>Unknown</t>
  </si>
  <si>
    <t>All CCG's</t>
  </si>
  <si>
    <t>Bereavement  Support</t>
  </si>
  <si>
    <t>07.05.19</t>
  </si>
  <si>
    <t>Failure to prescribe drug to take along side Chemotherapy</t>
  </si>
  <si>
    <t>Worcestershire Acute Complaints Process</t>
  </si>
  <si>
    <t>Worcestershire Royal Hospital</t>
  </si>
  <si>
    <t>Worcestershire Acute Trust</t>
  </si>
  <si>
    <t xml:space="preserve">Failure to Prescribe , Cancer Services, Diagnosis </t>
  </si>
  <si>
    <t>18.06.19</t>
  </si>
  <si>
    <t xml:space="preserve">Cancer Treatment </t>
  </si>
  <si>
    <t>Cancer Services, Urology, Informed Consent</t>
  </si>
  <si>
    <t>Multiple visits to A &amp; E Dept, Quality of nursing care, hygiene, indecision about readiness for discharge and record keeping at Alexandra Hospital, Redditch. Availability of emergency GP appointment.</t>
  </si>
  <si>
    <t>Patient Experience</t>
  </si>
  <si>
    <t>Hollyoaks Medical Centre, Alexandra Hospital</t>
  </si>
  <si>
    <t>Out of County</t>
  </si>
  <si>
    <t>Accident &amp; Emergency, Care of the Elderly, GP practice, Inpatient Care, Falls, Infection Control, Out of Hours, Appointments’, Discharge , Record Keeping, Compliance with complaints process, Failure to investigate symptoms</t>
  </si>
  <si>
    <t>Quality of care in A&amp;E, fracture clinic and nursing care</t>
  </si>
  <si>
    <t>Alexandra Hospital</t>
  </si>
  <si>
    <t>Accident &amp; Emergency, Acute Care, Infection Control, Inpatient Care, Outpatients’</t>
  </si>
  <si>
    <t>18.04.19</t>
  </si>
  <si>
    <t>Failure by a consultant to carry out tests on patient with swollen glands in neck which subsequently identified potential lymphoma. Failure of Trust to comply with complaints policy in its management of patients subsequent complaint. Concern that Trust has deleted the patients personal information from its data base.</t>
  </si>
  <si>
    <t>Onside Advocacy, Action Against Medical Accidents, Worcestershire Acute Complaints Process, HWW Health Complaints Guide</t>
  </si>
  <si>
    <t>Bewdley Medical Centre, Worcestershire Royal Hospital</t>
  </si>
  <si>
    <t>Wyre Forest CCG</t>
  </si>
  <si>
    <t>GP practice, Cancer Services, Record Keeping, Ear, Nose and Throat</t>
  </si>
  <si>
    <t>Issues with the CHC appeals process and CCG Complaints process</t>
  </si>
  <si>
    <t>Beacon</t>
  </si>
  <si>
    <t>Redditch and Bromsgrove CCG</t>
  </si>
  <si>
    <t>Continuing Healthcare, Compliance with complaints process</t>
  </si>
  <si>
    <t>Patient experience of GP, NHS 111, A&amp;E and AEC at WRH, initial diagnosis in A&amp;E incorrect [no x ray/scans made], subsequent visit to GP, revisited AEC by appt.; delay in administering antibiotics and carrying out scans etc.</t>
  </si>
  <si>
    <t>Worcestershire Acute Trusts PALS</t>
  </si>
  <si>
    <t>Haresfield House Surgery, Worcestershire Royal Hospital</t>
  </si>
  <si>
    <t>South Worcestershire CCG</t>
  </si>
  <si>
    <t>Worcestershire Acute Trust, Care UK</t>
  </si>
  <si>
    <t>Accident &amp; Emergency, Acute Care, Failure to investigate symptoms, NHS 111, Urgent and Emergency Care, GP practice</t>
  </si>
  <si>
    <t>01.04.19</t>
  </si>
  <si>
    <t>Urology</t>
  </si>
  <si>
    <t>Abbottswood Medical Centre - will not complete medical report needed in relation to housing needs for homeless individual</t>
  </si>
  <si>
    <t>HWW Health Complaints Guide, NHS England</t>
  </si>
  <si>
    <t>Abbottswood Medical Practice, Pershore</t>
  </si>
  <si>
    <t>Homelessness, GP practice</t>
  </si>
  <si>
    <t>Very lengthy delays to diagnosis and treatment following a fall at Timberdine in May 2018. Eventually referred to Royal Orthopaedic Hospital in Birmingham. Further fall caused more delay - operation due July 2019, over 12 months after initial fall</t>
  </si>
  <si>
    <t>Worcestershire County Council Social Care Access Centre (Adults)</t>
  </si>
  <si>
    <t>Acute Care, Care at Home, Care of the Elderly, Communication, Dementia, Falls, Domiciliary Care/Care at home, Failure to investigate symptoms, Community Services</t>
  </si>
  <si>
    <t>04.04.19</t>
  </si>
  <si>
    <t>Waits in A&amp;E at WRH &amp; undated prescription on discharge</t>
  </si>
  <si>
    <t>Face to face</t>
  </si>
  <si>
    <t>Accident &amp; Emergency, Discharge , Pharmacy, Pharmacy - Secondary Care</t>
  </si>
  <si>
    <t>Waits in A&amp;E at WRH, poor discharge planning.</t>
  </si>
  <si>
    <t xml:space="preserve">Accident &amp; Emergency, Discharge </t>
  </si>
  <si>
    <t>Finding a dentist in Bromsgrove</t>
  </si>
  <si>
    <t>Provided with names and telephone numbs of NHS dentists in Bromsgrove taken from the NHS Choices website</t>
  </si>
  <si>
    <t xml:space="preserve">NHS England West Midlands Dental Commissioning Team </t>
  </si>
  <si>
    <t>Length of time to get a diagnosis</t>
  </si>
  <si>
    <t>Worcestershire Acute Complaints Process, Severn Valley Medical Practice - Complaints Process</t>
  </si>
  <si>
    <t>Worcestershire Royal Hospital, Severn Valley Medical Practice</t>
  </si>
  <si>
    <t>Failure to investigate symptoms, Diagnosis - time taken</t>
  </si>
  <si>
    <t xml:space="preserve">Breach of Data Protection </t>
  </si>
  <si>
    <t>GP Practice Data Protection Officer</t>
  </si>
  <si>
    <t>Upton Surgery</t>
  </si>
  <si>
    <t>GP practice</t>
  </si>
  <si>
    <t>Outpatients - missed appointment letter</t>
  </si>
  <si>
    <t>Outpatients’</t>
  </si>
  <si>
    <t>Outpatients - Appointment not given</t>
  </si>
  <si>
    <t>Funding decision by NHSE</t>
  </si>
  <si>
    <t>NHS England</t>
  </si>
  <si>
    <t>Mental Health</t>
  </si>
  <si>
    <t>Thornloe Lodge Surgery - Issue obtaining pain medication</t>
  </si>
  <si>
    <t>Thorneloe Lodge Surgery</t>
  </si>
  <si>
    <t>Kidderminster Medical Centre - Parking</t>
  </si>
  <si>
    <t>Kidderminster Medical Centre</t>
  </si>
  <si>
    <t>Kidderminster Medical Centre - Delay to being seen</t>
  </si>
  <si>
    <t>Delay to treatment - Worcestershire Acute Hospital Trust</t>
  </si>
  <si>
    <t>Wyre Forest CCG, Worcestershire Acute Trusts PALS</t>
  </si>
  <si>
    <t>Acute Care</t>
  </si>
  <si>
    <t xml:space="preserve">PIP/DLA </t>
  </si>
  <si>
    <t>Disability Support Project</t>
  </si>
  <si>
    <t>Worcestershire County Council</t>
  </si>
  <si>
    <t>Concern regarding NHS England correspondence</t>
  </si>
  <si>
    <t xml:space="preserve">Concern regarding care of Father In Law at College House Residential Home, Tenbury and at lack of communication from Worcestershire County Council </t>
  </si>
  <si>
    <t>HWW Social Care Complaints Guide, Worcestershire County Council Complaints Process (Adults), Age UK</t>
  </si>
  <si>
    <t>College House Residential Home</t>
  </si>
  <si>
    <t>Care of the Elderly, Residential Care Home</t>
  </si>
  <si>
    <t>Access to CHC</t>
  </si>
  <si>
    <t>Beacon, Worcestershire Association of Carers, Alzheimer's Society - CHC Guide, Carers Careline</t>
  </si>
  <si>
    <t>Continuing Healthcare</t>
  </si>
  <si>
    <t>Lack of urgent appointment at Abbey Medical Practice for mental health.</t>
  </si>
  <si>
    <t>NHS England, GP Practice Complaints Process</t>
  </si>
  <si>
    <t>Abbey Medical Practice</t>
  </si>
  <si>
    <t>GP practice, Mental Health, Appointments’</t>
  </si>
  <si>
    <t>16.04.19</t>
  </si>
  <si>
    <t>Concern that hearing aid batteries are no longer available at GP practice and now require cost of postage.</t>
  </si>
  <si>
    <t>Audiology</t>
  </si>
  <si>
    <t>24.04.19</t>
  </si>
  <si>
    <t>Lack of follow up care and physio following broken hip</t>
  </si>
  <si>
    <t>Age UK</t>
  </si>
  <si>
    <t>After Care, Community Services, Discharge , Rehabilitation - Community, Physiotherapy</t>
  </si>
  <si>
    <t>Lack of diagnosis of glue ear in baby by GP St John's Medical Practice, Worcester and Paediatrician, delays in referral process to ENT</t>
  </si>
  <si>
    <t>NHS England, South Worcestershire CCG</t>
  </si>
  <si>
    <t>St Johns Surgery</t>
  </si>
  <si>
    <t>Communication, Failure to investigate symptoms, Diagnosis - time taken, Ear, Nose and Throat</t>
  </si>
  <si>
    <t>Difficulty obtaining Libra for Diabetes despite meeting criteria - confusion with prescribing process</t>
  </si>
  <si>
    <t>Diabetic Medicine</t>
  </si>
  <si>
    <t>23.04.19</t>
  </si>
  <si>
    <t>Told did not meet criteria for hip replacement, but having paid privately told that she had been eligible</t>
  </si>
  <si>
    <t>Gloucestershire Hospital Trust</t>
  </si>
  <si>
    <t>Orthopaedics, Communication</t>
  </si>
  <si>
    <t>03.06.19</t>
  </si>
  <si>
    <t>Patient at Alvechurch GP Practice - feels that Worcestershire patients are at a disadvantage as surgery run by Birmingham Practice</t>
  </si>
  <si>
    <t>Northwood and Alvechurch Medical Centre</t>
  </si>
  <si>
    <t>Birmingham South Central CCG</t>
  </si>
  <si>
    <t>GP practice, Access to services</t>
  </si>
  <si>
    <t>12.06.19</t>
  </si>
  <si>
    <t>Unhappy with GP Practice - wants to change but told not able to as local practices not accepting patients</t>
  </si>
  <si>
    <t>NHS.uk, South Worcestershire CCG, NHS England</t>
  </si>
  <si>
    <t>13.06.19</t>
  </si>
  <si>
    <t>Kidderminster resident needs transport to attend hospital appointment in Redditch</t>
  </si>
  <si>
    <t xml:space="preserve">Community Transport , Patient Transport Service </t>
  </si>
  <si>
    <t>Outpatients’, Patient Transport</t>
  </si>
  <si>
    <t>Concerns about finances, capacity and retention of staff at Worcestershire Royal Hospital</t>
  </si>
  <si>
    <t>25.06.19</t>
  </si>
  <si>
    <t>Concerns about cuts to funding for self advocacy and support for people with a learning disability.</t>
  </si>
  <si>
    <t>Community based services for people with a learning disability</t>
  </si>
  <si>
    <t>Callers seeking support for relatives due to concerns for their health and safety.</t>
  </si>
  <si>
    <t>Tenbury Community Hospital</t>
  </si>
  <si>
    <t>Worcestershire County Council, Wyre Forest CCG</t>
  </si>
  <si>
    <t>Worcestershire Health and Care Trust</t>
  </si>
  <si>
    <t>Social Care, Domiciliary Care/Care at home, Community healthcare and nursing services</t>
  </si>
  <si>
    <t>Unhappy with treatment received from Urology Consultant at Worcestershire Royal Hospital</t>
  </si>
  <si>
    <t>Parliamentary and Health Service Ombudsman</t>
  </si>
  <si>
    <t>09.04.19</t>
  </si>
  <si>
    <t>03.04.19</t>
  </si>
  <si>
    <t>09.02.19</t>
  </si>
  <si>
    <t>10.04.19</t>
  </si>
  <si>
    <t>29.05.19</t>
  </si>
  <si>
    <t>28.05.19</t>
  </si>
  <si>
    <t>30.05.19</t>
  </si>
  <si>
    <t>11.06.19</t>
  </si>
  <si>
    <t>14.06.19</t>
  </si>
  <si>
    <t>20.06.19</t>
  </si>
  <si>
    <t>24.06.19</t>
  </si>
  <si>
    <t>04.07.19</t>
  </si>
  <si>
    <t>12.04.19</t>
  </si>
  <si>
    <t>01.05.19</t>
  </si>
  <si>
    <t>14.05.19</t>
  </si>
  <si>
    <t>02.06.19</t>
  </si>
  <si>
    <t>06.06.19</t>
  </si>
  <si>
    <t>02.04.19</t>
  </si>
  <si>
    <t xml:space="preserve">Public Board Meeting Kidderminister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</si>
</sst>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
    <numFmt numFmtId="166" formatCode="dd/mm/yyyy;@"/>
  </numFmts>
  <fonts count="22" x14ac:knownFonts="1">
    <font>
      <sz val="11.5"/>
      <color theme="1"/>
      <name val="Arial"/>
      <family val="2"/>
    </font>
    <font>
      <b/>
      <sz val="11.5"/>
      <color theme="1"/>
      <name val="Arial"/>
      <family val="2"/>
    </font>
    <font>
      <sz val="10"/>
      <color theme="1"/>
      <name val="Arial"/>
      <family val="2"/>
    </font>
    <font>
      <b/>
      <sz val="10"/>
      <color theme="1"/>
      <name val="Arial"/>
      <family val="2"/>
    </font>
    <font>
      <sz val="11.5"/>
      <color theme="0"/>
      <name val="Arial"/>
      <family val="2"/>
    </font>
    <font>
      <b/>
      <sz val="10"/>
      <name val="Arial"/>
      <family val="2"/>
    </font>
    <font>
      <b/>
      <sz val="10"/>
      <color theme="0"/>
      <name val="Arial"/>
      <family val="2"/>
    </font>
    <font>
      <sz val="11"/>
      <color theme="1"/>
      <name val="Arial"/>
      <family val="2"/>
    </font>
    <font>
      <sz val="11"/>
      <color theme="1"/>
      <name val="Trebuchet MS"/>
      <family val="2"/>
    </font>
    <font>
      <b/>
      <sz val="11"/>
      <color theme="1"/>
      <name val="Trebuchet MS"/>
      <family val="2"/>
    </font>
    <font>
      <sz val="12"/>
      <color theme="1"/>
      <name val="Trebuchet MS"/>
      <family val="2"/>
    </font>
    <font>
      <sz val="11.5"/>
      <color theme="1"/>
      <name val="Trebuchet MS"/>
      <family val="2"/>
    </font>
    <font>
      <b/>
      <sz val="11.5"/>
      <color theme="0"/>
      <name val="Trebuchet MS"/>
      <family val="2"/>
    </font>
    <font>
      <b/>
      <sz val="11.5"/>
      <color theme="1"/>
      <name val="Trebuchet MS"/>
      <family val="2"/>
    </font>
    <font>
      <b/>
      <sz val="10"/>
      <color theme="1"/>
      <name val="Trebuchet MS"/>
      <family val="2"/>
    </font>
    <font>
      <sz val="10"/>
      <color theme="1"/>
      <name val="Trebuchet MS"/>
      <family val="2"/>
    </font>
    <font>
      <sz val="9"/>
      <color indexed="81"/>
      <name val="Tahoma"/>
      <charset val="1"/>
    </font>
    <font>
      <b/>
      <sz val="9"/>
      <color indexed="81"/>
      <name val="Tahoma"/>
      <charset val="1"/>
    </font>
    <font>
      <sz val="12"/>
      <color theme="1"/>
      <name val="Arial"/>
      <family val="2"/>
    </font>
    <font>
      <b/>
      <sz val="12"/>
      <color theme="0"/>
      <name val="Arial"/>
      <family val="2"/>
    </font>
    <font>
      <b/>
      <sz val="12"/>
      <color theme="1"/>
      <name val="Arial"/>
      <family val="2"/>
    </font>
    <font>
      <b/>
      <sz val="12"/>
      <color rgb="FF000000"/>
      <name val="Trebuchet MS"/>
      <family val="2"/>
    </font>
  </fonts>
  <fills count="10">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3" tint="0.79998168889431442"/>
        <bgColor indexed="64"/>
      </patternFill>
    </fill>
    <fill>
      <patternFill patternType="solid">
        <fgColor theme="0" tint="-0.249977111117893"/>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medium">
        <color indexed="64"/>
      </right>
      <top/>
      <bottom style="thin">
        <color auto="1"/>
      </bottom>
      <diagonal/>
    </border>
    <border>
      <left style="medium">
        <color indexed="64"/>
      </left>
      <right style="thin">
        <color auto="1"/>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style="thin">
        <color auto="1"/>
      </right>
      <top/>
      <bottom style="thin">
        <color auto="1"/>
      </bottom>
      <diagonal/>
    </border>
  </borders>
  <cellStyleXfs count="1">
    <xf numFmtId="0" fontId="0" fillId="0" borderId="0"/>
  </cellStyleXfs>
  <cellXfs count="126">
    <xf numFmtId="0" fontId="0" fillId="0" borderId="0" xfId="0"/>
    <xf numFmtId="0" fontId="0" fillId="0" borderId="0" xfId="0" applyAlignment="1"/>
    <xf numFmtId="0" fontId="2" fillId="0" borderId="0" xfId="0" applyFont="1" applyAlignment="1">
      <alignment vertical="top" wrapText="1"/>
    </xf>
    <xf numFmtId="0" fontId="0" fillId="0" borderId="1" xfId="0" applyBorder="1"/>
    <xf numFmtId="0" fontId="2" fillId="0" borderId="1" xfId="0" applyFont="1" applyBorder="1"/>
    <xf numFmtId="0" fontId="2" fillId="0" borderId="0" xfId="0" applyFont="1"/>
    <xf numFmtId="0" fontId="0" fillId="0" borderId="0" xfId="0" applyBorder="1"/>
    <xf numFmtId="0" fontId="2" fillId="0" borderId="7" xfId="0" applyFont="1" applyBorder="1"/>
    <xf numFmtId="0" fontId="0" fillId="0" borderId="0" xfId="0" applyAlignment="1">
      <alignment horizontal="center"/>
    </xf>
    <xf numFmtId="0" fontId="0" fillId="6" borderId="1" xfId="0" applyFill="1" applyBorder="1"/>
    <xf numFmtId="0" fontId="0" fillId="0" borderId="14"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6" borderId="17" xfId="0" applyFill="1" applyBorder="1"/>
    <xf numFmtId="0" fontId="0" fillId="0" borderId="11" xfId="0" applyBorder="1"/>
    <xf numFmtId="0" fontId="0" fillId="0" borderId="12" xfId="0" applyBorder="1"/>
    <xf numFmtId="0" fontId="0" fillId="0" borderId="13" xfId="0" applyBorder="1"/>
    <xf numFmtId="0" fontId="0" fillId="6" borderId="12" xfId="0" applyFill="1" applyBorder="1"/>
    <xf numFmtId="0" fontId="0" fillId="6" borderId="13" xfId="0" applyFill="1" applyBorder="1"/>
    <xf numFmtId="0" fontId="0" fillId="2" borderId="22" xfId="0" applyFill="1" applyBorder="1" applyAlignment="1">
      <alignment vertical="center" wrapText="1"/>
    </xf>
    <xf numFmtId="0" fontId="0" fillId="2" borderId="8" xfId="0" applyFill="1" applyBorder="1" applyAlignment="1">
      <alignment vertical="center"/>
    </xf>
    <xf numFmtId="0" fontId="7" fillId="2" borderId="24" xfId="0" applyFont="1" applyFill="1" applyBorder="1"/>
    <xf numFmtId="0" fontId="7" fillId="2" borderId="4" xfId="0" applyFont="1" applyFill="1" applyBorder="1"/>
    <xf numFmtId="0" fontId="7" fillId="2" borderId="28" xfId="0" applyFont="1" applyFill="1" applyBorder="1"/>
    <xf numFmtId="0" fontId="6" fillId="7"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2" borderId="32" xfId="0" applyFill="1" applyBorder="1" applyAlignment="1">
      <alignment vertical="center"/>
    </xf>
    <xf numFmtId="0" fontId="0" fillId="6" borderId="2" xfId="0" applyFill="1" applyBorder="1"/>
    <xf numFmtId="0" fontId="0" fillId="6" borderId="15" xfId="0" applyFill="1" applyBorder="1"/>
    <xf numFmtId="0" fontId="7" fillId="2" borderId="6" xfId="0" applyFont="1" applyFill="1" applyBorder="1"/>
    <xf numFmtId="0" fontId="1" fillId="2" borderId="10" xfId="0" applyFont="1" applyFill="1" applyBorder="1"/>
    <xf numFmtId="0" fontId="0" fillId="2" borderId="35" xfId="0" applyFill="1" applyBorder="1"/>
    <xf numFmtId="0" fontId="0" fillId="2" borderId="33" xfId="0" applyFill="1" applyBorder="1"/>
    <xf numFmtId="0" fontId="0" fillId="2" borderId="34" xfId="0" applyFill="1" applyBorder="1"/>
    <xf numFmtId="0" fontId="2" fillId="0" borderId="21" xfId="0" applyFont="1" applyBorder="1"/>
    <xf numFmtId="0" fontId="2" fillId="0" borderId="17" xfId="0" applyFont="1" applyBorder="1"/>
    <xf numFmtId="0" fontId="2" fillId="0" borderId="19" xfId="0" applyFont="1" applyBorder="1"/>
    <xf numFmtId="0" fontId="2" fillId="0" borderId="20" xfId="0" applyFont="1" applyBorder="1"/>
    <xf numFmtId="0" fontId="3" fillId="4" borderId="33"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35" xfId="0" applyFont="1" applyFill="1" applyBorder="1" applyAlignment="1">
      <alignment horizontal="center" vertical="center"/>
    </xf>
    <xf numFmtId="0" fontId="2" fillId="2" borderId="36" xfId="0" applyFont="1" applyFill="1" applyBorder="1" applyAlignment="1">
      <alignment vertical="top" wrapText="1"/>
    </xf>
    <xf numFmtId="0" fontId="2" fillId="2" borderId="5" xfId="0" applyFont="1" applyFill="1" applyBorder="1" applyAlignment="1">
      <alignment vertical="top" wrapText="1"/>
    </xf>
    <xf numFmtId="0" fontId="2" fillId="2" borderId="37" xfId="0" applyFont="1" applyFill="1" applyBorder="1" applyAlignment="1">
      <alignment vertical="top" wrapText="1"/>
    </xf>
    <xf numFmtId="0" fontId="3" fillId="4" borderId="10" xfId="0" applyFont="1" applyFill="1" applyBorder="1" applyAlignment="1">
      <alignment horizontal="center" vertical="center" wrapText="1"/>
    </xf>
    <xf numFmtId="0" fontId="0" fillId="4" borderId="38" xfId="0" applyFill="1" applyBorder="1" applyAlignment="1">
      <alignment horizontal="center"/>
    </xf>
    <xf numFmtId="0" fontId="0" fillId="4" borderId="40" xfId="0" applyFill="1" applyBorder="1" applyAlignment="1">
      <alignment horizontal="center"/>
    </xf>
    <xf numFmtId="0" fontId="0" fillId="4" borderId="41" xfId="0" applyFill="1" applyBorder="1" applyAlignment="1">
      <alignment horizontal="center"/>
    </xf>
    <xf numFmtId="0" fontId="8" fillId="0" borderId="1" xfId="0" applyFont="1" applyBorder="1"/>
    <xf numFmtId="0" fontId="8" fillId="8" borderId="1" xfId="0" applyFont="1" applyFill="1" applyBorder="1"/>
    <xf numFmtId="0" fontId="9" fillId="8" borderId="1" xfId="0" applyFont="1" applyFill="1" applyBorder="1"/>
    <xf numFmtId="0" fontId="8" fillId="0" borderId="2" xfId="0" applyFont="1" applyBorder="1"/>
    <xf numFmtId="0" fontId="8" fillId="0" borderId="2" xfId="0" applyFont="1" applyBorder="1" applyAlignment="1">
      <alignment horizontal="right"/>
    </xf>
    <xf numFmtId="14" fontId="8" fillId="0" borderId="2" xfId="0" applyNumberFormat="1" applyFont="1" applyBorder="1" applyAlignment="1">
      <alignment horizontal="left"/>
    </xf>
    <xf numFmtId="0" fontId="10" fillId="0" borderId="1" xfId="0" applyFont="1" applyBorder="1" applyAlignment="1">
      <alignment wrapText="1"/>
    </xf>
    <xf numFmtId="14" fontId="8" fillId="0" borderId="1" xfId="0" applyNumberFormat="1" applyFont="1" applyBorder="1"/>
    <xf numFmtId="0" fontId="8" fillId="0" borderId="1" xfId="0" applyFont="1" applyBorder="1" applyAlignment="1">
      <alignment horizontal="right"/>
    </xf>
    <xf numFmtId="0" fontId="11" fillId="0" borderId="0" xfId="0" applyFont="1"/>
    <xf numFmtId="0" fontId="11" fillId="0" borderId="0" xfId="0" applyFont="1" applyFill="1" applyBorder="1"/>
    <xf numFmtId="0" fontId="14" fillId="2" borderId="1" xfId="0" applyFont="1" applyFill="1" applyBorder="1" applyAlignment="1">
      <alignment wrapText="1"/>
    </xf>
    <xf numFmtId="0" fontId="14" fillId="2" borderId="3" xfId="0" applyFont="1" applyFill="1" applyBorder="1" applyAlignment="1">
      <alignment horizontal="right"/>
    </xf>
    <xf numFmtId="0" fontId="14" fillId="2" borderId="1" xfId="0" applyFont="1" applyFill="1" applyBorder="1" applyAlignment="1"/>
    <xf numFmtId="14" fontId="15" fillId="0" borderId="1" xfId="0" applyNumberFormat="1" applyFont="1" applyBorder="1"/>
    <xf numFmtId="0" fontId="15" fillId="0" borderId="1" xfId="0" applyFont="1" applyBorder="1"/>
    <xf numFmtId="14" fontId="15" fillId="0" borderId="2" xfId="0" applyNumberFormat="1" applyFont="1" applyBorder="1"/>
    <xf numFmtId="0" fontId="15" fillId="0" borderId="1" xfId="0" applyFont="1" applyBorder="1" applyAlignment="1">
      <alignment horizontal="left" vertical="top"/>
    </xf>
    <xf numFmtId="0" fontId="15" fillId="0" borderId="2" xfId="0" applyFont="1" applyBorder="1"/>
    <xf numFmtId="0" fontId="14" fillId="2" borderId="3" xfId="0" applyFont="1" applyFill="1" applyBorder="1" applyAlignment="1"/>
    <xf numFmtId="0" fontId="14" fillId="5" borderId="9" xfId="0" applyFont="1" applyFill="1" applyBorder="1" applyAlignment="1"/>
    <xf numFmtId="164" fontId="2" fillId="0" borderId="1" xfId="0" applyNumberFormat="1" applyFont="1" applyBorder="1"/>
    <xf numFmtId="0" fontId="18" fillId="0" borderId="0" xfId="0" applyFont="1"/>
    <xf numFmtId="0" fontId="18" fillId="0" borderId="0" xfId="0" applyFont="1" applyAlignment="1">
      <alignment wrapText="1"/>
    </xf>
    <xf numFmtId="0" fontId="20" fillId="0" borderId="0" xfId="0" applyFont="1" applyAlignment="1"/>
    <xf numFmtId="0" fontId="18" fillId="0" borderId="1" xfId="0" applyFont="1" applyBorder="1" applyAlignment="1">
      <alignment wrapText="1"/>
    </xf>
    <xf numFmtId="0" fontId="18" fillId="9" borderId="1" xfId="0" applyFont="1" applyFill="1" applyBorder="1" applyAlignment="1">
      <alignment wrapText="1"/>
    </xf>
    <xf numFmtId="165" fontId="18" fillId="0" borderId="0" xfId="0" applyNumberFormat="1" applyFont="1"/>
    <xf numFmtId="0" fontId="20" fillId="0" borderId="0" xfId="0" applyFont="1" applyAlignment="1">
      <alignment wrapText="1"/>
    </xf>
    <xf numFmtId="0" fontId="18" fillId="0" borderId="7" xfId="0" applyFont="1" applyBorder="1" applyAlignment="1">
      <alignment wrapText="1"/>
    </xf>
    <xf numFmtId="0" fontId="18" fillId="9" borderId="7" xfId="0" applyFont="1" applyFill="1" applyBorder="1" applyAlignment="1">
      <alignment wrapText="1"/>
    </xf>
    <xf numFmtId="165" fontId="21" fillId="2" borderId="10" xfId="0" applyNumberFormat="1" applyFont="1" applyFill="1" applyBorder="1" applyAlignment="1">
      <alignment horizontal="left" vertical="center" wrapText="1"/>
    </xf>
    <xf numFmtId="0" fontId="21" fillId="2" borderId="27" xfId="0" applyFont="1" applyFill="1" applyBorder="1" applyAlignment="1">
      <alignment vertical="center" wrapText="1"/>
    </xf>
    <xf numFmtId="166" fontId="18" fillId="0" borderId="43" xfId="0" applyNumberFormat="1" applyFont="1" applyBorder="1" applyAlignment="1">
      <alignment wrapText="1"/>
    </xf>
    <xf numFmtId="0" fontId="18" fillId="0" borderId="21" xfId="0" applyFont="1" applyBorder="1" applyAlignment="1">
      <alignment wrapText="1"/>
    </xf>
    <xf numFmtId="166" fontId="18" fillId="0" borderId="16" xfId="0" applyNumberFormat="1" applyFont="1" applyBorder="1" applyAlignment="1">
      <alignment wrapText="1"/>
    </xf>
    <xf numFmtId="0" fontId="18" fillId="0" borderId="17" xfId="0" applyFont="1" applyBorder="1" applyAlignment="1">
      <alignment wrapText="1"/>
    </xf>
    <xf numFmtId="166" fontId="18" fillId="0" borderId="18" xfId="0" applyNumberFormat="1" applyFont="1" applyBorder="1" applyAlignment="1">
      <alignment wrapText="1"/>
    </xf>
    <xf numFmtId="0" fontId="18" fillId="0" borderId="19" xfId="0" applyFont="1" applyBorder="1" applyAlignment="1">
      <alignment wrapText="1"/>
    </xf>
    <xf numFmtId="0" fontId="18" fillId="0" borderId="20" xfId="0" applyFont="1" applyBorder="1" applyAlignment="1">
      <alignment wrapText="1"/>
    </xf>
    <xf numFmtId="0" fontId="0" fillId="4" borderId="39" xfId="0" applyFill="1" applyBorder="1" applyAlignment="1">
      <alignment horizontal="center" vertical="center"/>
    </xf>
    <xf numFmtId="0" fontId="0" fillId="4" borderId="30" xfId="0" applyFill="1" applyBorder="1" applyAlignment="1">
      <alignment horizontal="center" vertical="center"/>
    </xf>
    <xf numFmtId="0" fontId="0" fillId="4" borderId="38" xfId="0" applyFill="1" applyBorder="1" applyAlignment="1">
      <alignment horizontal="center" vertical="center"/>
    </xf>
    <xf numFmtId="0" fontId="6" fillId="7" borderId="23" xfId="0" applyFont="1" applyFill="1" applyBorder="1" applyAlignment="1">
      <alignment horizontal="center" vertical="center"/>
    </xf>
    <xf numFmtId="0" fontId="6" fillId="7" borderId="24" xfId="0" applyFont="1" applyFill="1" applyBorder="1" applyAlignment="1">
      <alignment horizontal="center" vertical="center"/>
    </xf>
    <xf numFmtId="0" fontId="6" fillId="7" borderId="25" xfId="0" applyFont="1" applyFill="1" applyBorder="1" applyAlignment="1">
      <alignment horizontal="center" vertical="center"/>
    </xf>
    <xf numFmtId="0" fontId="5" fillId="2" borderId="18" xfId="0" applyFont="1" applyFill="1" applyBorder="1" applyAlignment="1">
      <alignment horizontal="center"/>
    </xf>
    <xf numFmtId="0" fontId="5" fillId="2" borderId="19" xfId="0" applyFont="1" applyFill="1" applyBorder="1" applyAlignment="1">
      <alignment horizontal="center"/>
    </xf>
    <xf numFmtId="0" fontId="5" fillId="2" borderId="20" xfId="0" applyFont="1" applyFill="1" applyBorder="1" applyAlignment="1">
      <alignment horizontal="center"/>
    </xf>
    <xf numFmtId="0" fontId="19" fillId="7" borderId="23" xfId="0" applyFont="1" applyFill="1" applyBorder="1" applyAlignment="1">
      <alignment horizontal="center" vertical="center"/>
    </xf>
    <xf numFmtId="0" fontId="19" fillId="7" borderId="24" xfId="0" applyFont="1" applyFill="1" applyBorder="1" applyAlignment="1">
      <alignment horizontal="center" vertical="center"/>
    </xf>
    <xf numFmtId="0" fontId="20" fillId="4" borderId="42" xfId="0" applyFont="1" applyFill="1" applyBorder="1" applyAlignment="1">
      <alignment horizontal="center" vertical="center"/>
    </xf>
    <xf numFmtId="0" fontId="20" fillId="4" borderId="28" xfId="0" applyFont="1" applyFill="1" applyBorder="1" applyAlignment="1">
      <alignment horizontal="center" vertical="center"/>
    </xf>
    <xf numFmtId="0" fontId="20" fillId="3" borderId="3" xfId="0" applyFont="1" applyFill="1" applyBorder="1" applyAlignment="1">
      <alignment horizontal="center"/>
    </xf>
    <xf numFmtId="0" fontId="20" fillId="3" borderId="4" xfId="0" applyFont="1" applyFill="1" applyBorder="1" applyAlignment="1">
      <alignment horizontal="center"/>
    </xf>
    <xf numFmtId="0" fontId="13" fillId="4" borderId="3" xfId="0" applyFont="1" applyFill="1" applyBorder="1" applyAlignment="1">
      <alignment horizontal="center"/>
    </xf>
    <xf numFmtId="0" fontId="13" fillId="4" borderId="4" xfId="0" applyFont="1" applyFill="1" applyBorder="1" applyAlignment="1">
      <alignment horizontal="center"/>
    </xf>
    <xf numFmtId="0" fontId="13" fillId="4" borderId="5" xfId="0" applyFont="1" applyFill="1" applyBorder="1" applyAlignment="1">
      <alignment horizontal="center"/>
    </xf>
    <xf numFmtId="0" fontId="12" fillId="7" borderId="3" xfId="0" applyFont="1" applyFill="1" applyBorder="1" applyAlignment="1">
      <alignment horizontal="center" vertical="center"/>
    </xf>
    <xf numFmtId="0" fontId="12" fillId="7" borderId="4" xfId="0" applyFont="1" applyFill="1" applyBorder="1" applyAlignment="1">
      <alignment horizontal="center" vertical="center"/>
    </xf>
    <xf numFmtId="0" fontId="12" fillId="7" borderId="5" xfId="0" applyFont="1" applyFill="1" applyBorder="1" applyAlignment="1">
      <alignment horizontal="center" vertical="center"/>
    </xf>
    <xf numFmtId="0" fontId="13" fillId="4" borderId="1" xfId="0" applyFont="1" applyFill="1" applyBorder="1" applyAlignment="1">
      <alignment horizontal="center"/>
    </xf>
    <xf numFmtId="0" fontId="0" fillId="4" borderId="29" xfId="0" applyFill="1" applyBorder="1" applyAlignment="1">
      <alignment horizontal="center" vertical="center"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26" xfId="0" applyFill="1" applyBorder="1" applyAlignment="1">
      <alignment horizontal="center"/>
    </xf>
    <xf numFmtId="0" fontId="0" fillId="4" borderId="27" xfId="0" applyFill="1" applyBorder="1" applyAlignment="1">
      <alignment horizontal="center"/>
    </xf>
    <xf numFmtId="0" fontId="0" fillId="4" borderId="29" xfId="0" applyFill="1" applyBorder="1" applyAlignment="1">
      <alignment horizontal="center" vertical="center"/>
    </xf>
    <xf numFmtId="0" fontId="0" fillId="4" borderId="31" xfId="0" applyFill="1" applyBorder="1" applyAlignment="1">
      <alignment horizontal="center" vertical="center"/>
    </xf>
    <xf numFmtId="0" fontId="4" fillId="7" borderId="11" xfId="0" applyFont="1" applyFill="1" applyBorder="1" applyAlignment="1">
      <alignment horizontal="center"/>
    </xf>
    <xf numFmtId="0" fontId="4" fillId="7" borderId="12" xfId="0" applyFont="1" applyFill="1" applyBorder="1" applyAlignment="1">
      <alignment horizontal="center"/>
    </xf>
    <xf numFmtId="0" fontId="4" fillId="7" borderId="13" xfId="0" applyFont="1" applyFill="1" applyBorder="1" applyAlignment="1">
      <alignment horizontal="center"/>
    </xf>
    <xf numFmtId="0" fontId="0" fillId="4" borderId="18" xfId="0" applyFill="1" applyBorder="1" applyAlignment="1">
      <alignment horizontal="center"/>
    </xf>
    <xf numFmtId="0" fontId="0" fillId="4" borderId="19" xfId="0" applyFill="1" applyBorder="1" applyAlignment="1">
      <alignment horizontal="center"/>
    </xf>
    <xf numFmtId="0" fontId="0" fillId="4" borderId="20"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9"/>
  <sheetViews>
    <sheetView zoomScale="90" zoomScaleNormal="90" workbookViewId="0">
      <selection activeCell="N22" sqref="N22"/>
    </sheetView>
  </sheetViews>
  <sheetFormatPr defaultRowHeight="14.25" x14ac:dyDescent="0.2"/>
  <cols>
    <col min="2" max="2" width="7" customWidth="1"/>
    <col min="3" max="3" width="56.125" bestFit="1" customWidth="1"/>
    <col min="4" max="4" width="6.75" bestFit="1" customWidth="1"/>
    <col min="5" max="5" width="5.5" customWidth="1"/>
    <col min="6" max="7" width="5.875" customWidth="1"/>
  </cols>
  <sheetData>
    <row r="1" spans="2:8" ht="15" thickBot="1" x14ac:dyDescent="0.25"/>
    <row r="2" spans="2:8" ht="25.15" customHeight="1" x14ac:dyDescent="0.2">
      <c r="B2" s="94" t="s">
        <v>147</v>
      </c>
      <c r="C2" s="95"/>
      <c r="D2" s="95"/>
      <c r="E2" s="95"/>
      <c r="F2" s="95"/>
      <c r="G2" s="96"/>
    </row>
    <row r="3" spans="2:8" ht="15" thickBot="1" x14ac:dyDescent="0.25">
      <c r="B3" s="97" t="s">
        <v>87</v>
      </c>
      <c r="C3" s="98"/>
      <c r="D3" s="98"/>
      <c r="E3" s="98"/>
      <c r="F3" s="98"/>
      <c r="G3" s="99"/>
    </row>
    <row r="4" spans="2:8" x14ac:dyDescent="0.2">
      <c r="C4" s="5"/>
      <c r="D4" s="5"/>
      <c r="E4" s="5"/>
      <c r="F4" s="5"/>
      <c r="G4" s="5"/>
    </row>
    <row r="5" spans="2:8" ht="15" thickBot="1" x14ac:dyDescent="0.25">
      <c r="C5" s="5"/>
      <c r="D5" s="5"/>
      <c r="E5" s="5"/>
      <c r="F5" s="5"/>
      <c r="G5" s="5"/>
    </row>
    <row r="6" spans="2:8" ht="39" thickBot="1" x14ac:dyDescent="0.25">
      <c r="B6" s="47" t="s">
        <v>88</v>
      </c>
      <c r="C6" s="43" t="s">
        <v>89</v>
      </c>
      <c r="D6" s="41" t="s">
        <v>12</v>
      </c>
      <c r="E6" s="41" t="s">
        <v>13</v>
      </c>
      <c r="F6" s="41" t="s">
        <v>14</v>
      </c>
      <c r="G6" s="42" t="s">
        <v>15</v>
      </c>
      <c r="H6" s="8"/>
    </row>
    <row r="7" spans="2:8" ht="15.6" customHeight="1" x14ac:dyDescent="0.2">
      <c r="B7" s="48" t="s">
        <v>90</v>
      </c>
      <c r="C7" s="44" t="s">
        <v>83</v>
      </c>
      <c r="D7" s="7">
        <v>1241</v>
      </c>
      <c r="E7" s="7"/>
      <c r="F7" s="7"/>
      <c r="G7" s="37"/>
    </row>
    <row r="8" spans="2:8" ht="18" customHeight="1" x14ac:dyDescent="0.2">
      <c r="B8" s="91" t="s">
        <v>91</v>
      </c>
      <c r="C8" s="45" t="s">
        <v>0</v>
      </c>
      <c r="D8" s="4">
        <v>108</v>
      </c>
      <c r="E8" s="4"/>
      <c r="F8" s="4"/>
      <c r="G8" s="38"/>
    </row>
    <row r="9" spans="2:8" ht="16.899999999999999" customHeight="1" x14ac:dyDescent="0.2">
      <c r="B9" s="92"/>
      <c r="C9" s="45" t="s">
        <v>20</v>
      </c>
      <c r="D9" s="4">
        <v>10</v>
      </c>
      <c r="E9" s="4"/>
      <c r="F9" s="4"/>
      <c r="G9" s="38"/>
    </row>
    <row r="10" spans="2:8" ht="15.6" customHeight="1" x14ac:dyDescent="0.2">
      <c r="B10" s="93"/>
      <c r="C10" s="45" t="s">
        <v>21</v>
      </c>
      <c r="D10" s="4">
        <v>98</v>
      </c>
      <c r="E10" s="4"/>
      <c r="F10" s="4"/>
      <c r="G10" s="38"/>
    </row>
    <row r="11" spans="2:8" x14ac:dyDescent="0.2">
      <c r="B11" s="91" t="s">
        <v>92</v>
      </c>
      <c r="C11" s="45" t="s">
        <v>19</v>
      </c>
      <c r="D11" s="4">
        <v>1001</v>
      </c>
      <c r="E11" s="4"/>
      <c r="F11" s="4"/>
      <c r="G11" s="38"/>
    </row>
    <row r="12" spans="2:8" x14ac:dyDescent="0.2">
      <c r="B12" s="92"/>
      <c r="C12" s="45" t="s">
        <v>22</v>
      </c>
      <c r="D12" s="72">
        <v>0.82399999999999995</v>
      </c>
      <c r="E12" s="4"/>
      <c r="F12" s="4"/>
      <c r="G12" s="38"/>
    </row>
    <row r="13" spans="2:8" x14ac:dyDescent="0.2">
      <c r="B13" s="93"/>
      <c r="C13" s="45" t="s">
        <v>23</v>
      </c>
      <c r="D13" s="72">
        <v>0.17599999999999999</v>
      </c>
      <c r="E13" s="4"/>
      <c r="F13" s="4"/>
      <c r="G13" s="38"/>
    </row>
    <row r="14" spans="2:8" x14ac:dyDescent="0.2">
      <c r="B14" s="91" t="s">
        <v>93</v>
      </c>
      <c r="C14" s="45" t="s">
        <v>84</v>
      </c>
      <c r="D14" s="4">
        <v>223</v>
      </c>
      <c r="E14" s="4"/>
      <c r="F14" s="4"/>
      <c r="G14" s="38"/>
    </row>
    <row r="15" spans="2:8" x14ac:dyDescent="0.2">
      <c r="B15" s="93"/>
      <c r="C15" s="45" t="s">
        <v>17</v>
      </c>
      <c r="D15" s="4">
        <v>1025</v>
      </c>
      <c r="E15" s="4"/>
      <c r="F15" s="4"/>
      <c r="G15" s="38"/>
    </row>
    <row r="16" spans="2:8" ht="14.45" customHeight="1" x14ac:dyDescent="0.2">
      <c r="B16" s="49" t="s">
        <v>94</v>
      </c>
      <c r="C16" s="45" t="s">
        <v>8</v>
      </c>
      <c r="D16" s="4">
        <v>633</v>
      </c>
      <c r="E16" s="4"/>
      <c r="F16" s="4"/>
      <c r="G16" s="38"/>
    </row>
    <row r="17" spans="2:7" ht="14.45" customHeight="1" x14ac:dyDescent="0.2">
      <c r="B17" s="49" t="s">
        <v>95</v>
      </c>
      <c r="C17" s="45" t="s">
        <v>96</v>
      </c>
      <c r="D17" s="4">
        <v>24</v>
      </c>
      <c r="E17" s="4"/>
      <c r="F17" s="4"/>
      <c r="G17" s="38"/>
    </row>
    <row r="18" spans="2:7" ht="15" thickBot="1" x14ac:dyDescent="0.25">
      <c r="B18" s="50" t="s">
        <v>95</v>
      </c>
      <c r="C18" s="46" t="s">
        <v>18</v>
      </c>
      <c r="D18" s="39">
        <v>15</v>
      </c>
      <c r="E18" s="39"/>
      <c r="F18" s="39"/>
      <c r="G18" s="40"/>
    </row>
    <row r="19" spans="2:7" ht="15.6" customHeight="1" x14ac:dyDescent="0.2"/>
  </sheetData>
  <mergeCells count="5">
    <mergeCell ref="B8:B10"/>
    <mergeCell ref="B11:B13"/>
    <mergeCell ref="B14:B15"/>
    <mergeCell ref="B2:G2"/>
    <mergeCell ref="B3:G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5"/>
  <sheetViews>
    <sheetView topLeftCell="A37" zoomScale="80" zoomScaleNormal="80" workbookViewId="0">
      <selection activeCell="F59" sqref="F59"/>
    </sheetView>
  </sheetViews>
  <sheetFormatPr defaultRowHeight="15" x14ac:dyDescent="0.2"/>
  <cols>
    <col min="1" max="1" width="4.75" style="73" customWidth="1"/>
    <col min="2" max="2" width="11.125" style="78" bestFit="1" customWidth="1"/>
    <col min="3" max="3" width="38" style="74" bestFit="1" customWidth="1"/>
    <col min="4" max="4" width="11.375" style="73" bestFit="1" customWidth="1"/>
    <col min="5" max="5" width="17.125" style="73" bestFit="1" customWidth="1"/>
    <col min="6" max="6" width="31" style="74" customWidth="1"/>
    <col min="7" max="7" width="25.125" style="74" customWidth="1"/>
    <col min="8" max="8" width="23.875" style="74" customWidth="1"/>
    <col min="9" max="9" width="26.75" style="74" customWidth="1"/>
    <col min="10" max="10" width="46.625" style="74" customWidth="1"/>
    <col min="11" max="16384" width="9" style="73"/>
  </cols>
  <sheetData>
    <row r="1" spans="1:10" ht="15.75" thickBot="1" x14ac:dyDescent="0.25"/>
    <row r="2" spans="1:10" ht="27" customHeight="1" x14ac:dyDescent="0.2">
      <c r="B2" s="100" t="s">
        <v>82</v>
      </c>
      <c r="C2" s="101"/>
      <c r="D2" s="101"/>
      <c r="E2" s="101"/>
      <c r="F2" s="101"/>
      <c r="G2" s="101"/>
      <c r="H2" s="101"/>
      <c r="I2" s="101"/>
      <c r="J2" s="101"/>
    </row>
    <row r="3" spans="1:10" ht="18.600000000000001" customHeight="1" thickBot="1" x14ac:dyDescent="0.25">
      <c r="B3" s="102" t="s">
        <v>87</v>
      </c>
      <c r="C3" s="103"/>
      <c r="D3" s="103"/>
      <c r="E3" s="103"/>
      <c r="F3" s="103"/>
      <c r="G3" s="103"/>
      <c r="H3" s="103"/>
      <c r="I3" s="103"/>
      <c r="J3" s="103"/>
    </row>
    <row r="4" spans="1:10" ht="15.75" x14ac:dyDescent="0.25">
      <c r="E4" s="75"/>
      <c r="F4" s="79"/>
      <c r="G4" s="79"/>
      <c r="H4" s="79"/>
    </row>
    <row r="5" spans="1:10" ht="16.5" thickBot="1" x14ac:dyDescent="0.3">
      <c r="B5" s="104" t="s">
        <v>6</v>
      </c>
      <c r="C5" s="105"/>
      <c r="D5" s="105"/>
      <c r="E5" s="105"/>
      <c r="F5" s="105"/>
      <c r="G5" s="105"/>
      <c r="H5" s="105"/>
      <c r="I5" s="105"/>
      <c r="J5" s="105"/>
    </row>
    <row r="6" spans="1:10" ht="54.75" thickBot="1" x14ac:dyDescent="0.25">
      <c r="B6" s="82" t="s">
        <v>1</v>
      </c>
      <c r="C6" s="83" t="s">
        <v>2</v>
      </c>
      <c r="D6" s="83" t="s">
        <v>85</v>
      </c>
      <c r="E6" s="83" t="s">
        <v>255</v>
      </c>
      <c r="F6" s="83" t="s">
        <v>3</v>
      </c>
      <c r="G6" s="83" t="s">
        <v>4</v>
      </c>
      <c r="H6" s="83" t="s">
        <v>5</v>
      </c>
      <c r="I6" s="83" t="s">
        <v>256</v>
      </c>
      <c r="J6" s="83" t="s">
        <v>7</v>
      </c>
    </row>
    <row r="7" spans="1:10" ht="90" x14ac:dyDescent="0.2">
      <c r="A7" s="73">
        <v>1</v>
      </c>
      <c r="B7" s="84" t="s">
        <v>391</v>
      </c>
      <c r="C7" s="80" t="s">
        <v>272</v>
      </c>
      <c r="D7" s="80" t="s">
        <v>100</v>
      </c>
      <c r="E7" s="80" t="s">
        <v>273</v>
      </c>
      <c r="F7" s="81"/>
      <c r="G7" s="80" t="s">
        <v>274</v>
      </c>
      <c r="H7" s="80" t="s">
        <v>275</v>
      </c>
      <c r="I7" s="80" t="s">
        <v>267</v>
      </c>
      <c r="J7" s="85" t="s">
        <v>276</v>
      </c>
    </row>
    <row r="8" spans="1:10" ht="30" x14ac:dyDescent="0.2">
      <c r="A8" s="73">
        <v>2</v>
      </c>
      <c r="B8" s="86" t="s">
        <v>280</v>
      </c>
      <c r="C8" s="76" t="s">
        <v>277</v>
      </c>
      <c r="D8" s="76" t="s">
        <v>101</v>
      </c>
      <c r="E8" s="76" t="s">
        <v>273</v>
      </c>
      <c r="F8" s="77"/>
      <c r="G8" s="76" t="s">
        <v>278</v>
      </c>
      <c r="H8" s="76" t="s">
        <v>261</v>
      </c>
      <c r="I8" s="76" t="s">
        <v>267</v>
      </c>
      <c r="J8" s="87" t="s">
        <v>279</v>
      </c>
    </row>
    <row r="9" spans="1:10" ht="120" x14ac:dyDescent="0.2">
      <c r="A9" s="73">
        <v>3</v>
      </c>
      <c r="B9" s="86" t="s">
        <v>280</v>
      </c>
      <c r="C9" s="76" t="s">
        <v>281</v>
      </c>
      <c r="D9" s="76" t="s">
        <v>100</v>
      </c>
      <c r="E9" s="76" t="s">
        <v>86</v>
      </c>
      <c r="F9" s="76" t="s">
        <v>282</v>
      </c>
      <c r="G9" s="76" t="s">
        <v>283</v>
      </c>
      <c r="H9" s="76" t="s">
        <v>284</v>
      </c>
      <c r="I9" s="76" t="s">
        <v>267</v>
      </c>
      <c r="J9" s="87" t="s">
        <v>285</v>
      </c>
    </row>
    <row r="10" spans="1:10" ht="30" x14ac:dyDescent="0.2">
      <c r="A10" s="73">
        <v>4</v>
      </c>
      <c r="B10" s="86" t="s">
        <v>392</v>
      </c>
      <c r="C10" s="76" t="s">
        <v>286</v>
      </c>
      <c r="D10" s="76" t="s">
        <v>101</v>
      </c>
      <c r="E10" s="76" t="s">
        <v>86</v>
      </c>
      <c r="F10" s="76" t="s">
        <v>287</v>
      </c>
      <c r="G10" s="76"/>
      <c r="H10" s="76" t="s">
        <v>288</v>
      </c>
      <c r="I10" s="76"/>
      <c r="J10" s="87" t="s">
        <v>289</v>
      </c>
    </row>
    <row r="11" spans="1:10" ht="90" x14ac:dyDescent="0.2">
      <c r="A11" s="73">
        <v>5</v>
      </c>
      <c r="B11" s="86" t="s">
        <v>393</v>
      </c>
      <c r="C11" s="76" t="s">
        <v>290</v>
      </c>
      <c r="D11" s="76" t="s">
        <v>100</v>
      </c>
      <c r="E11" s="76" t="s">
        <v>86</v>
      </c>
      <c r="F11" s="76" t="s">
        <v>291</v>
      </c>
      <c r="G11" s="76" t="s">
        <v>292</v>
      </c>
      <c r="H11" s="76" t="s">
        <v>293</v>
      </c>
      <c r="I11" s="76" t="s">
        <v>294</v>
      </c>
      <c r="J11" s="87" t="s">
        <v>295</v>
      </c>
    </row>
    <row r="12" spans="1:10" ht="45" x14ac:dyDescent="0.2">
      <c r="A12" s="73">
        <v>6</v>
      </c>
      <c r="B12" s="86" t="s">
        <v>296</v>
      </c>
      <c r="C12" s="76" t="s">
        <v>389</v>
      </c>
      <c r="D12" s="76" t="s">
        <v>101</v>
      </c>
      <c r="E12" s="76" t="s">
        <v>86</v>
      </c>
      <c r="F12" s="76" t="s">
        <v>390</v>
      </c>
      <c r="G12" s="76" t="s">
        <v>266</v>
      </c>
      <c r="H12" s="76" t="s">
        <v>261</v>
      </c>
      <c r="I12" s="76" t="s">
        <v>267</v>
      </c>
      <c r="J12" s="87" t="s">
        <v>297</v>
      </c>
    </row>
    <row r="13" spans="1:10" ht="60" x14ac:dyDescent="0.2">
      <c r="A13" s="73">
        <v>7</v>
      </c>
      <c r="B13" s="86" t="s">
        <v>296</v>
      </c>
      <c r="C13" s="76" t="s">
        <v>298</v>
      </c>
      <c r="D13" s="76" t="s">
        <v>100</v>
      </c>
      <c r="E13" s="76" t="s">
        <v>86</v>
      </c>
      <c r="F13" s="76" t="s">
        <v>299</v>
      </c>
      <c r="G13" s="76" t="s">
        <v>300</v>
      </c>
      <c r="H13" s="76" t="s">
        <v>293</v>
      </c>
      <c r="I13" s="76"/>
      <c r="J13" s="87" t="s">
        <v>301</v>
      </c>
    </row>
    <row r="14" spans="1:10" ht="105" x14ac:dyDescent="0.2">
      <c r="A14" s="73">
        <v>8</v>
      </c>
      <c r="B14" s="86" t="s">
        <v>296</v>
      </c>
      <c r="C14" s="76" t="s">
        <v>302</v>
      </c>
      <c r="D14" s="76" t="s">
        <v>100</v>
      </c>
      <c r="E14" s="76" t="s">
        <v>86</v>
      </c>
      <c r="F14" s="76" t="s">
        <v>303</v>
      </c>
      <c r="G14" s="76" t="s">
        <v>278</v>
      </c>
      <c r="H14" s="76" t="s">
        <v>288</v>
      </c>
      <c r="I14" s="76" t="s">
        <v>267</v>
      </c>
      <c r="J14" s="87" t="s">
        <v>304</v>
      </c>
    </row>
    <row r="15" spans="1:10" ht="30" x14ac:dyDescent="0.2">
      <c r="A15" s="73">
        <v>9</v>
      </c>
      <c r="B15" s="86" t="s">
        <v>305</v>
      </c>
      <c r="C15" s="76" t="s">
        <v>306</v>
      </c>
      <c r="D15" s="76" t="s">
        <v>307</v>
      </c>
      <c r="E15" s="76" t="s">
        <v>273</v>
      </c>
      <c r="F15" s="77"/>
      <c r="G15" s="76" t="s">
        <v>266</v>
      </c>
      <c r="H15" s="76" t="s">
        <v>284</v>
      </c>
      <c r="I15" s="76" t="s">
        <v>267</v>
      </c>
      <c r="J15" s="87" t="s">
        <v>308</v>
      </c>
    </row>
    <row r="16" spans="1:10" ht="30" x14ac:dyDescent="0.2">
      <c r="A16" s="73">
        <v>10</v>
      </c>
      <c r="B16" s="86" t="s">
        <v>394</v>
      </c>
      <c r="C16" s="76" t="s">
        <v>309</v>
      </c>
      <c r="D16" s="76" t="s">
        <v>101</v>
      </c>
      <c r="E16" s="76" t="s">
        <v>273</v>
      </c>
      <c r="F16" s="77"/>
      <c r="G16" s="76" t="s">
        <v>266</v>
      </c>
      <c r="H16" s="76" t="s">
        <v>293</v>
      </c>
      <c r="I16" s="76" t="s">
        <v>267</v>
      </c>
      <c r="J16" s="87" t="s">
        <v>310</v>
      </c>
    </row>
    <row r="17" spans="1:10" ht="60" x14ac:dyDescent="0.2">
      <c r="A17" s="73">
        <v>11</v>
      </c>
      <c r="B17" s="86" t="s">
        <v>241</v>
      </c>
      <c r="C17" s="76" t="s">
        <v>311</v>
      </c>
      <c r="D17" s="76" t="s">
        <v>100</v>
      </c>
      <c r="E17" s="76" t="s">
        <v>86</v>
      </c>
      <c r="F17" s="76" t="s">
        <v>312</v>
      </c>
      <c r="G17" s="76"/>
      <c r="H17" s="76" t="s">
        <v>313</v>
      </c>
      <c r="I17" s="76"/>
      <c r="J17" s="87"/>
    </row>
    <row r="18" spans="1:10" ht="45" x14ac:dyDescent="0.2">
      <c r="A18" s="73">
        <v>12</v>
      </c>
      <c r="B18" s="86" t="s">
        <v>395</v>
      </c>
      <c r="C18" s="76" t="s">
        <v>314</v>
      </c>
      <c r="D18" s="76" t="s">
        <v>100</v>
      </c>
      <c r="E18" s="76" t="s">
        <v>86</v>
      </c>
      <c r="F18" s="76" t="s">
        <v>315</v>
      </c>
      <c r="G18" s="76" t="s">
        <v>316</v>
      </c>
      <c r="H18" s="76" t="s">
        <v>293</v>
      </c>
      <c r="I18" s="76" t="s">
        <v>267</v>
      </c>
      <c r="J18" s="87" t="s">
        <v>317</v>
      </c>
    </row>
    <row r="19" spans="1:10" ht="30" x14ac:dyDescent="0.2">
      <c r="A19" s="73">
        <v>13</v>
      </c>
      <c r="B19" s="86" t="s">
        <v>396</v>
      </c>
      <c r="C19" s="76" t="s">
        <v>318</v>
      </c>
      <c r="D19" s="76" t="s">
        <v>101</v>
      </c>
      <c r="E19" s="76" t="s">
        <v>86</v>
      </c>
      <c r="F19" s="76" t="s">
        <v>319</v>
      </c>
      <c r="G19" s="76" t="s">
        <v>320</v>
      </c>
      <c r="H19" s="76" t="s">
        <v>293</v>
      </c>
      <c r="I19" s="76"/>
      <c r="J19" s="87" t="s">
        <v>321</v>
      </c>
    </row>
    <row r="20" spans="1:10" ht="30" x14ac:dyDescent="0.2">
      <c r="A20" s="73">
        <v>14</v>
      </c>
      <c r="B20" s="86" t="s">
        <v>397</v>
      </c>
      <c r="C20" s="76" t="s">
        <v>322</v>
      </c>
      <c r="D20" s="76" t="s">
        <v>307</v>
      </c>
      <c r="E20" s="76" t="s">
        <v>273</v>
      </c>
      <c r="F20" s="77"/>
      <c r="G20" s="76" t="s">
        <v>278</v>
      </c>
      <c r="H20" s="76" t="s">
        <v>288</v>
      </c>
      <c r="I20" s="76" t="s">
        <v>267</v>
      </c>
      <c r="J20" s="87" t="s">
        <v>323</v>
      </c>
    </row>
    <row r="21" spans="1:10" ht="30" x14ac:dyDescent="0.2">
      <c r="A21" s="73">
        <v>15</v>
      </c>
      <c r="B21" s="86" t="s">
        <v>397</v>
      </c>
      <c r="C21" s="76" t="s">
        <v>324</v>
      </c>
      <c r="D21" s="76" t="s">
        <v>307</v>
      </c>
      <c r="E21" s="76" t="s">
        <v>273</v>
      </c>
      <c r="F21" s="77"/>
      <c r="G21" s="76" t="s">
        <v>278</v>
      </c>
      <c r="H21" s="76" t="s">
        <v>288</v>
      </c>
      <c r="I21" s="76" t="s">
        <v>267</v>
      </c>
      <c r="J21" s="87" t="s">
        <v>323</v>
      </c>
    </row>
    <row r="22" spans="1:10" x14ac:dyDescent="0.2">
      <c r="A22" s="73">
        <v>16</v>
      </c>
      <c r="B22" s="86" t="s">
        <v>398</v>
      </c>
      <c r="C22" s="76" t="s">
        <v>325</v>
      </c>
      <c r="D22" s="76" t="s">
        <v>100</v>
      </c>
      <c r="E22" s="76" t="s">
        <v>86</v>
      </c>
      <c r="F22" s="76" t="s">
        <v>326</v>
      </c>
      <c r="G22" s="76"/>
      <c r="H22" s="76" t="s">
        <v>326</v>
      </c>
      <c r="I22" s="76"/>
      <c r="J22" s="87" t="s">
        <v>327</v>
      </c>
    </row>
    <row r="23" spans="1:10" ht="30" x14ac:dyDescent="0.2">
      <c r="A23" s="73">
        <v>17</v>
      </c>
      <c r="B23" s="86" t="s">
        <v>364</v>
      </c>
      <c r="C23" s="76" t="s">
        <v>328</v>
      </c>
      <c r="D23" s="76" t="s">
        <v>103</v>
      </c>
      <c r="E23" s="76" t="s">
        <v>273</v>
      </c>
      <c r="F23" s="77"/>
      <c r="G23" s="76" t="s">
        <v>329</v>
      </c>
      <c r="H23" s="76" t="s">
        <v>293</v>
      </c>
      <c r="I23" s="76"/>
      <c r="J23" s="87" t="s">
        <v>321</v>
      </c>
    </row>
    <row r="24" spans="1:10" ht="30" x14ac:dyDescent="0.2">
      <c r="A24" s="73">
        <v>18</v>
      </c>
      <c r="B24" s="86" t="s">
        <v>222</v>
      </c>
      <c r="C24" s="76" t="s">
        <v>330</v>
      </c>
      <c r="D24" s="76" t="s">
        <v>307</v>
      </c>
      <c r="E24" s="76" t="s">
        <v>273</v>
      </c>
      <c r="F24" s="77"/>
      <c r="G24" s="76" t="s">
        <v>331</v>
      </c>
      <c r="H24" s="76" t="s">
        <v>284</v>
      </c>
      <c r="I24" s="76"/>
      <c r="J24" s="87" t="s">
        <v>321</v>
      </c>
    </row>
    <row r="25" spans="1:10" ht="30" x14ac:dyDescent="0.2">
      <c r="A25" s="73">
        <v>19</v>
      </c>
      <c r="B25" s="86" t="s">
        <v>222</v>
      </c>
      <c r="C25" s="76" t="s">
        <v>332</v>
      </c>
      <c r="D25" s="76" t="s">
        <v>307</v>
      </c>
      <c r="E25" s="76" t="s">
        <v>273</v>
      </c>
      <c r="F25" s="77"/>
      <c r="G25" s="76" t="s">
        <v>331</v>
      </c>
      <c r="H25" s="76" t="s">
        <v>284</v>
      </c>
      <c r="I25" s="76"/>
      <c r="J25" s="87" t="s">
        <v>321</v>
      </c>
    </row>
    <row r="26" spans="1:10" ht="45" x14ac:dyDescent="0.2">
      <c r="A26" s="73">
        <v>20</v>
      </c>
      <c r="B26" s="86" t="s">
        <v>269</v>
      </c>
      <c r="C26" s="76" t="s">
        <v>333</v>
      </c>
      <c r="D26" s="76" t="s">
        <v>103</v>
      </c>
      <c r="E26" s="76" t="s">
        <v>86</v>
      </c>
      <c r="F26" s="76" t="s">
        <v>334</v>
      </c>
      <c r="G26" s="76"/>
      <c r="H26" s="76" t="s">
        <v>284</v>
      </c>
      <c r="I26" s="76" t="s">
        <v>267</v>
      </c>
      <c r="J26" s="87" t="s">
        <v>335</v>
      </c>
    </row>
    <row r="27" spans="1:10" ht="30" x14ac:dyDescent="0.2">
      <c r="A27" s="73">
        <v>21</v>
      </c>
      <c r="B27" s="86" t="s">
        <v>399</v>
      </c>
      <c r="C27" s="76" t="s">
        <v>336</v>
      </c>
      <c r="D27" s="76" t="s">
        <v>307</v>
      </c>
      <c r="E27" s="76" t="s">
        <v>86</v>
      </c>
      <c r="F27" s="76" t="s">
        <v>337</v>
      </c>
      <c r="G27" s="76"/>
      <c r="H27" s="76" t="s">
        <v>338</v>
      </c>
      <c r="I27" s="76"/>
      <c r="J27" s="87"/>
    </row>
    <row r="28" spans="1:10" ht="30" x14ac:dyDescent="0.2">
      <c r="A28" s="73">
        <v>22</v>
      </c>
      <c r="B28" s="86" t="s">
        <v>400</v>
      </c>
      <c r="C28" s="76" t="s">
        <v>339</v>
      </c>
      <c r="D28" s="76" t="s">
        <v>100</v>
      </c>
      <c r="E28" s="76" t="s">
        <v>273</v>
      </c>
      <c r="F28" s="77"/>
      <c r="G28" s="76"/>
      <c r="H28" s="76" t="s">
        <v>326</v>
      </c>
      <c r="I28" s="76"/>
      <c r="J28" s="87"/>
    </row>
    <row r="29" spans="1:10" ht="60" x14ac:dyDescent="0.2">
      <c r="A29" s="73">
        <v>23</v>
      </c>
      <c r="B29" s="86" t="s">
        <v>401</v>
      </c>
      <c r="C29" s="76" t="s">
        <v>340</v>
      </c>
      <c r="D29" s="76" t="s">
        <v>100</v>
      </c>
      <c r="E29" s="76" t="s">
        <v>86</v>
      </c>
      <c r="F29" s="76" t="s">
        <v>341</v>
      </c>
      <c r="G29" s="76" t="s">
        <v>342</v>
      </c>
      <c r="H29" s="76" t="s">
        <v>338</v>
      </c>
      <c r="I29" s="76"/>
      <c r="J29" s="87" t="s">
        <v>343</v>
      </c>
    </row>
    <row r="30" spans="1:10" ht="60" x14ac:dyDescent="0.2">
      <c r="A30" s="73">
        <v>24</v>
      </c>
      <c r="B30" s="86" t="s">
        <v>402</v>
      </c>
      <c r="C30" s="76" t="s">
        <v>344</v>
      </c>
      <c r="D30" s="76" t="s">
        <v>101</v>
      </c>
      <c r="E30" s="76" t="s">
        <v>86</v>
      </c>
      <c r="F30" s="76" t="s">
        <v>345</v>
      </c>
      <c r="G30" s="76"/>
      <c r="H30" s="76" t="s">
        <v>288</v>
      </c>
      <c r="I30" s="76"/>
      <c r="J30" s="87" t="s">
        <v>346</v>
      </c>
    </row>
    <row r="31" spans="1:10" ht="30" x14ac:dyDescent="0.2">
      <c r="A31" s="73">
        <v>25</v>
      </c>
      <c r="B31" s="86" t="s">
        <v>257</v>
      </c>
      <c r="C31" s="76" t="s">
        <v>347</v>
      </c>
      <c r="D31" s="76" t="s">
        <v>100</v>
      </c>
      <c r="E31" s="76" t="s">
        <v>86</v>
      </c>
      <c r="F31" s="76" t="s">
        <v>348</v>
      </c>
      <c r="G31" s="76" t="s">
        <v>349</v>
      </c>
      <c r="H31" s="76" t="s">
        <v>293</v>
      </c>
      <c r="I31" s="76"/>
      <c r="J31" s="87" t="s">
        <v>350</v>
      </c>
    </row>
    <row r="32" spans="1:10" ht="45" x14ac:dyDescent="0.2">
      <c r="A32" s="73">
        <v>26</v>
      </c>
      <c r="B32" s="86" t="s">
        <v>351</v>
      </c>
      <c r="C32" s="76" t="s">
        <v>352</v>
      </c>
      <c r="D32" s="76" t="s">
        <v>101</v>
      </c>
      <c r="E32" s="76" t="s">
        <v>273</v>
      </c>
      <c r="F32" s="77"/>
      <c r="G32" s="76"/>
      <c r="H32" s="76" t="s">
        <v>293</v>
      </c>
      <c r="I32" s="76" t="s">
        <v>267</v>
      </c>
      <c r="J32" s="87" t="s">
        <v>353</v>
      </c>
    </row>
    <row r="33" spans="1:10" ht="30" x14ac:dyDescent="0.2">
      <c r="A33" s="73">
        <v>27</v>
      </c>
      <c r="B33" s="86" t="s">
        <v>354</v>
      </c>
      <c r="C33" s="76" t="s">
        <v>355</v>
      </c>
      <c r="D33" s="76" t="s">
        <v>100</v>
      </c>
      <c r="E33" s="76" t="s">
        <v>86</v>
      </c>
      <c r="F33" s="76" t="s">
        <v>356</v>
      </c>
      <c r="G33" s="76"/>
      <c r="H33" s="76" t="s">
        <v>288</v>
      </c>
      <c r="I33" s="76" t="s">
        <v>267</v>
      </c>
      <c r="J33" s="87" t="s">
        <v>357</v>
      </c>
    </row>
    <row r="34" spans="1:10" ht="60" x14ac:dyDescent="0.2">
      <c r="A34" s="73">
        <v>28</v>
      </c>
      <c r="B34" s="86" t="s">
        <v>222</v>
      </c>
      <c r="C34" s="76" t="s">
        <v>358</v>
      </c>
      <c r="D34" s="76" t="s">
        <v>100</v>
      </c>
      <c r="E34" s="76" t="s">
        <v>86</v>
      </c>
      <c r="F34" s="76" t="s">
        <v>359</v>
      </c>
      <c r="G34" s="76" t="s">
        <v>360</v>
      </c>
      <c r="H34" s="76" t="s">
        <v>293</v>
      </c>
      <c r="I34" s="76"/>
      <c r="J34" s="87" t="s">
        <v>361</v>
      </c>
    </row>
    <row r="35" spans="1:10" ht="45" x14ac:dyDescent="0.2">
      <c r="A35" s="73">
        <v>29</v>
      </c>
      <c r="B35" s="86" t="s">
        <v>354</v>
      </c>
      <c r="C35" s="76" t="s">
        <v>362</v>
      </c>
      <c r="D35" s="76" t="s">
        <v>100</v>
      </c>
      <c r="E35" s="76" t="s">
        <v>273</v>
      </c>
      <c r="F35" s="77"/>
      <c r="G35" s="76"/>
      <c r="H35" s="76" t="s">
        <v>293</v>
      </c>
      <c r="I35" s="76"/>
      <c r="J35" s="87" t="s">
        <v>363</v>
      </c>
    </row>
    <row r="36" spans="1:10" ht="45" x14ac:dyDescent="0.2">
      <c r="A36" s="73">
        <v>30</v>
      </c>
      <c r="B36" s="86" t="s">
        <v>364</v>
      </c>
      <c r="C36" s="76" t="s">
        <v>365</v>
      </c>
      <c r="D36" s="76" t="s">
        <v>100</v>
      </c>
      <c r="E36" s="76" t="s">
        <v>86</v>
      </c>
      <c r="F36" s="76" t="s">
        <v>293</v>
      </c>
      <c r="G36" s="76"/>
      <c r="H36" s="76" t="s">
        <v>293</v>
      </c>
      <c r="I36" s="76" t="s">
        <v>366</v>
      </c>
      <c r="J36" s="87" t="s">
        <v>367</v>
      </c>
    </row>
    <row r="37" spans="1:10" ht="60" x14ac:dyDescent="0.2">
      <c r="A37" s="73">
        <v>31</v>
      </c>
      <c r="B37" s="86" t="s">
        <v>368</v>
      </c>
      <c r="C37" s="76" t="s">
        <v>369</v>
      </c>
      <c r="D37" s="76" t="s">
        <v>100</v>
      </c>
      <c r="E37" s="76" t="s">
        <v>273</v>
      </c>
      <c r="F37" s="77"/>
      <c r="G37" s="76" t="s">
        <v>370</v>
      </c>
      <c r="H37" s="76" t="s">
        <v>371</v>
      </c>
      <c r="I37" s="76"/>
      <c r="J37" s="87" t="s">
        <v>372</v>
      </c>
    </row>
    <row r="38" spans="1:10" ht="45" x14ac:dyDescent="0.2">
      <c r="A38" s="73">
        <v>32</v>
      </c>
      <c r="B38" s="86" t="s">
        <v>373</v>
      </c>
      <c r="C38" s="76" t="s">
        <v>374</v>
      </c>
      <c r="D38" s="76" t="s">
        <v>101</v>
      </c>
      <c r="E38" s="76" t="s">
        <v>86</v>
      </c>
      <c r="F38" s="76" t="s">
        <v>375</v>
      </c>
      <c r="G38" s="76"/>
      <c r="H38" s="76" t="s">
        <v>293</v>
      </c>
      <c r="I38" s="76"/>
      <c r="J38" s="87" t="s">
        <v>372</v>
      </c>
    </row>
    <row r="39" spans="1:10" ht="30" x14ac:dyDescent="0.2">
      <c r="A39" s="73">
        <v>33</v>
      </c>
      <c r="B39" s="86" t="s">
        <v>376</v>
      </c>
      <c r="C39" s="76" t="s">
        <v>377</v>
      </c>
      <c r="D39" s="76" t="s">
        <v>100</v>
      </c>
      <c r="E39" s="76" t="s">
        <v>86</v>
      </c>
      <c r="F39" s="76" t="s">
        <v>378</v>
      </c>
      <c r="G39" s="76"/>
      <c r="H39" s="76" t="s">
        <v>261</v>
      </c>
      <c r="I39" s="76" t="s">
        <v>267</v>
      </c>
      <c r="J39" s="87" t="s">
        <v>379</v>
      </c>
    </row>
    <row r="40" spans="1:10" ht="45" x14ac:dyDescent="0.2">
      <c r="A40" s="73">
        <v>34</v>
      </c>
      <c r="B40" s="86" t="s">
        <v>376</v>
      </c>
      <c r="C40" s="76" t="s">
        <v>380</v>
      </c>
      <c r="D40" s="76" t="s">
        <v>100</v>
      </c>
      <c r="E40" s="76" t="s">
        <v>273</v>
      </c>
      <c r="F40" s="77"/>
      <c r="G40" s="76" t="s">
        <v>266</v>
      </c>
      <c r="H40" s="76" t="s">
        <v>261</v>
      </c>
      <c r="I40" s="76" t="s">
        <v>267</v>
      </c>
      <c r="J40" s="87"/>
    </row>
    <row r="41" spans="1:10" ht="45" x14ac:dyDescent="0.2">
      <c r="A41" s="73">
        <v>35</v>
      </c>
      <c r="B41" s="86" t="s">
        <v>381</v>
      </c>
      <c r="C41" s="76" t="s">
        <v>382</v>
      </c>
      <c r="D41" s="76" t="s">
        <v>101</v>
      </c>
      <c r="E41" s="76" t="s">
        <v>273</v>
      </c>
      <c r="F41" s="77"/>
      <c r="G41" s="76"/>
      <c r="H41" s="76" t="s">
        <v>338</v>
      </c>
      <c r="I41" s="76"/>
      <c r="J41" s="87" t="s">
        <v>383</v>
      </c>
    </row>
    <row r="42" spans="1:10" ht="45" x14ac:dyDescent="0.2">
      <c r="A42" s="73">
        <v>36</v>
      </c>
      <c r="B42" s="86" t="s">
        <v>381</v>
      </c>
      <c r="C42" s="76" t="s">
        <v>384</v>
      </c>
      <c r="D42" s="76" t="s">
        <v>100</v>
      </c>
      <c r="E42" s="76" t="s">
        <v>86</v>
      </c>
      <c r="F42" s="76" t="s">
        <v>183</v>
      </c>
      <c r="G42" s="76" t="s">
        <v>385</v>
      </c>
      <c r="H42" s="76" t="s">
        <v>386</v>
      </c>
      <c r="I42" s="76" t="s">
        <v>387</v>
      </c>
      <c r="J42" s="87" t="s">
        <v>388</v>
      </c>
    </row>
    <row r="43" spans="1:10" ht="30" x14ac:dyDescent="0.2">
      <c r="A43" s="73">
        <v>37</v>
      </c>
      <c r="B43" s="86" t="s">
        <v>257</v>
      </c>
      <c r="C43" s="76" t="s">
        <v>258</v>
      </c>
      <c r="D43" s="76" t="s">
        <v>100</v>
      </c>
      <c r="E43" s="76" t="s">
        <v>86</v>
      </c>
      <c r="F43" s="76" t="s">
        <v>259</v>
      </c>
      <c r="G43" s="76" t="s">
        <v>260</v>
      </c>
      <c r="H43" s="76" t="s">
        <v>261</v>
      </c>
      <c r="I43" s="76"/>
      <c r="J43" s="87" t="s">
        <v>262</v>
      </c>
    </row>
    <row r="44" spans="1:10" ht="30" x14ac:dyDescent="0.2">
      <c r="A44" s="73">
        <v>38</v>
      </c>
      <c r="B44" s="86" t="s">
        <v>263</v>
      </c>
      <c r="C44" s="76" t="s">
        <v>264</v>
      </c>
      <c r="D44" s="76" t="s">
        <v>100</v>
      </c>
      <c r="E44" s="76" t="s">
        <v>86</v>
      </c>
      <c r="F44" s="76" t="s">
        <v>265</v>
      </c>
      <c r="G44" s="76" t="s">
        <v>266</v>
      </c>
      <c r="H44" s="76" t="s">
        <v>261</v>
      </c>
      <c r="I44" s="76" t="s">
        <v>267</v>
      </c>
      <c r="J44" s="87" t="s">
        <v>268</v>
      </c>
    </row>
    <row r="45" spans="1:10" ht="30.75" thickBot="1" x14ac:dyDescent="0.25">
      <c r="A45" s="73">
        <v>39</v>
      </c>
      <c r="B45" s="88" t="s">
        <v>269</v>
      </c>
      <c r="C45" s="89" t="s">
        <v>270</v>
      </c>
      <c r="D45" s="89" t="s">
        <v>100</v>
      </c>
      <c r="E45" s="89" t="s">
        <v>86</v>
      </c>
      <c r="F45" s="89" t="s">
        <v>390</v>
      </c>
      <c r="G45" s="89" t="s">
        <v>266</v>
      </c>
      <c r="H45" s="89" t="s">
        <v>261</v>
      </c>
      <c r="I45" s="89" t="s">
        <v>267</v>
      </c>
      <c r="J45" s="90" t="s">
        <v>271</v>
      </c>
    </row>
  </sheetData>
  <mergeCells count="3">
    <mergeCell ref="B2:J2"/>
    <mergeCell ref="B3:J3"/>
    <mergeCell ref="B5:J5"/>
  </mergeCells>
  <pageMargins left="0.7" right="0.7" top="0.75" bottom="0.75" header="0.3" footer="0.3"/>
  <pageSetup paperSize="9"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F132"/>
  <sheetViews>
    <sheetView topLeftCell="A31" zoomScale="90" zoomScaleNormal="90" workbookViewId="0">
      <selection activeCell="F48" sqref="C5:F48"/>
    </sheetView>
  </sheetViews>
  <sheetFormatPr defaultRowHeight="16.5" x14ac:dyDescent="0.3"/>
  <cols>
    <col min="1" max="2" width="9" style="60"/>
    <col min="3" max="3" width="9.75" style="60" bestFit="1" customWidth="1"/>
    <col min="4" max="4" width="61.5" style="60" customWidth="1"/>
    <col min="5" max="5" width="11.125" style="60" customWidth="1"/>
    <col min="6" max="16384" width="9" style="60"/>
  </cols>
  <sheetData>
    <row r="2" spans="2:6" ht="24.6" customHeight="1" x14ac:dyDescent="0.3">
      <c r="C2" s="109" t="s">
        <v>11</v>
      </c>
      <c r="D2" s="110"/>
      <c r="E2" s="110"/>
      <c r="F2" s="111"/>
    </row>
    <row r="3" spans="2:6" x14ac:dyDescent="0.3">
      <c r="C3" s="112" t="s">
        <v>87</v>
      </c>
      <c r="D3" s="112"/>
      <c r="E3" s="112"/>
      <c r="F3" s="112"/>
    </row>
    <row r="5" spans="2:6" x14ac:dyDescent="0.3">
      <c r="B5" s="61"/>
      <c r="C5" s="106" t="s">
        <v>6</v>
      </c>
      <c r="D5" s="107"/>
      <c r="E5" s="107"/>
      <c r="F5" s="108"/>
    </row>
    <row r="6" spans="2:6" x14ac:dyDescent="0.3">
      <c r="C6" s="62" t="s">
        <v>1</v>
      </c>
      <c r="D6" s="62" t="s">
        <v>9</v>
      </c>
      <c r="E6" s="62" t="s">
        <v>97</v>
      </c>
      <c r="F6" s="62" t="s">
        <v>10</v>
      </c>
    </row>
    <row r="7" spans="2:6" x14ac:dyDescent="0.3">
      <c r="C7" s="54" t="s">
        <v>296</v>
      </c>
      <c r="D7" s="51" t="s">
        <v>195</v>
      </c>
      <c r="E7" s="55">
        <v>1</v>
      </c>
      <c r="F7" s="55" t="s">
        <v>196</v>
      </c>
    </row>
    <row r="8" spans="2:6" x14ac:dyDescent="0.3">
      <c r="C8" s="54" t="s">
        <v>296</v>
      </c>
      <c r="D8" s="51" t="s">
        <v>197</v>
      </c>
      <c r="E8" s="55">
        <v>2</v>
      </c>
      <c r="F8" s="55" t="s">
        <v>196</v>
      </c>
    </row>
    <row r="9" spans="2:6" ht="18" x14ac:dyDescent="0.35">
      <c r="C9" s="56" t="s">
        <v>408</v>
      </c>
      <c r="D9" s="57" t="s">
        <v>198</v>
      </c>
      <c r="E9" s="54">
        <v>20</v>
      </c>
      <c r="F9" s="55" t="s">
        <v>199</v>
      </c>
    </row>
    <row r="10" spans="2:6" ht="18" x14ac:dyDescent="0.35">
      <c r="C10" s="56" t="s">
        <v>392</v>
      </c>
      <c r="D10" s="57" t="s">
        <v>200</v>
      </c>
      <c r="E10" s="54">
        <v>12</v>
      </c>
      <c r="F10" s="55" t="s">
        <v>196</v>
      </c>
    </row>
    <row r="11" spans="2:6" x14ac:dyDescent="0.3">
      <c r="C11" s="58" t="s">
        <v>392</v>
      </c>
      <c r="D11" s="51" t="s">
        <v>202</v>
      </c>
      <c r="E11" s="51">
        <v>30</v>
      </c>
      <c r="F11" s="59" t="s">
        <v>203</v>
      </c>
    </row>
    <row r="12" spans="2:6" x14ac:dyDescent="0.3">
      <c r="C12" s="58" t="s">
        <v>305</v>
      </c>
      <c r="D12" s="51" t="s">
        <v>201</v>
      </c>
      <c r="E12" s="51">
        <v>27</v>
      </c>
      <c r="F12" s="59" t="s">
        <v>199</v>
      </c>
    </row>
    <row r="13" spans="2:6" x14ac:dyDescent="0.3">
      <c r="C13" s="58" t="s">
        <v>204</v>
      </c>
      <c r="D13" s="51" t="s">
        <v>205</v>
      </c>
      <c r="E13" s="51">
        <v>25</v>
      </c>
      <c r="F13" s="59" t="s">
        <v>206</v>
      </c>
    </row>
    <row r="14" spans="2:6" ht="18" x14ac:dyDescent="0.35">
      <c r="C14" s="58" t="s">
        <v>394</v>
      </c>
      <c r="D14" s="57" t="s">
        <v>207</v>
      </c>
      <c r="E14" s="51">
        <v>6</v>
      </c>
      <c r="F14" s="59" t="s">
        <v>199</v>
      </c>
    </row>
    <row r="15" spans="2:6" ht="18" x14ac:dyDescent="0.35">
      <c r="C15" s="58" t="s">
        <v>208</v>
      </c>
      <c r="D15" s="57" t="s">
        <v>209</v>
      </c>
      <c r="E15" s="51">
        <v>3</v>
      </c>
      <c r="F15" s="59" t="s">
        <v>206</v>
      </c>
    </row>
    <row r="16" spans="2:6" ht="18" x14ac:dyDescent="0.35">
      <c r="C16" s="58" t="s">
        <v>208</v>
      </c>
      <c r="D16" s="57" t="s">
        <v>210</v>
      </c>
      <c r="E16" s="51">
        <v>10</v>
      </c>
      <c r="F16" s="59" t="s">
        <v>196</v>
      </c>
    </row>
    <row r="17" spans="3:6" x14ac:dyDescent="0.3">
      <c r="C17" s="58" t="s">
        <v>403</v>
      </c>
      <c r="D17" s="51" t="s">
        <v>211</v>
      </c>
      <c r="E17" s="51">
        <v>1</v>
      </c>
      <c r="F17" s="59" t="s">
        <v>203</v>
      </c>
    </row>
    <row r="18" spans="3:6" x14ac:dyDescent="0.3">
      <c r="C18" s="58" t="s">
        <v>257</v>
      </c>
      <c r="D18" s="51" t="s">
        <v>212</v>
      </c>
      <c r="E18" s="51">
        <v>12</v>
      </c>
      <c r="F18" s="59" t="s">
        <v>206</v>
      </c>
    </row>
    <row r="19" spans="3:6" x14ac:dyDescent="0.3">
      <c r="C19" s="58" t="s">
        <v>257</v>
      </c>
      <c r="D19" s="51" t="s">
        <v>213</v>
      </c>
      <c r="E19" s="51">
        <v>2</v>
      </c>
      <c r="F19" s="59" t="s">
        <v>196</v>
      </c>
    </row>
    <row r="20" spans="3:6" x14ac:dyDescent="0.3">
      <c r="C20" s="58" t="s">
        <v>351</v>
      </c>
      <c r="D20" s="51" t="s">
        <v>214</v>
      </c>
      <c r="E20" s="51">
        <v>1</v>
      </c>
      <c r="F20" s="59" t="s">
        <v>215</v>
      </c>
    </row>
    <row r="21" spans="3:6" x14ac:dyDescent="0.3">
      <c r="C21" s="58" t="s">
        <v>351</v>
      </c>
      <c r="D21" s="51" t="s">
        <v>216</v>
      </c>
      <c r="E21" s="51">
        <v>8</v>
      </c>
      <c r="F21" s="59" t="s">
        <v>196</v>
      </c>
    </row>
    <row r="22" spans="3:6" x14ac:dyDescent="0.3">
      <c r="C22" s="58" t="s">
        <v>217</v>
      </c>
      <c r="D22" s="51" t="s">
        <v>218</v>
      </c>
      <c r="E22" s="51">
        <v>7</v>
      </c>
      <c r="F22" s="59" t="s">
        <v>199</v>
      </c>
    </row>
    <row r="23" spans="3:6" x14ac:dyDescent="0.3">
      <c r="C23" s="58" t="s">
        <v>219</v>
      </c>
      <c r="D23" s="51" t="s">
        <v>220</v>
      </c>
      <c r="E23" s="51">
        <v>7</v>
      </c>
      <c r="F23" s="59" t="s">
        <v>206</v>
      </c>
    </row>
    <row r="24" spans="3:6" ht="18" x14ac:dyDescent="0.35">
      <c r="C24" s="58" t="s">
        <v>404</v>
      </c>
      <c r="D24" s="57" t="s">
        <v>221</v>
      </c>
      <c r="E24" s="51">
        <v>13</v>
      </c>
      <c r="F24" s="59" t="s">
        <v>199</v>
      </c>
    </row>
    <row r="25" spans="3:6" x14ac:dyDescent="0.3">
      <c r="C25" s="58" t="s">
        <v>222</v>
      </c>
      <c r="D25" s="51" t="s">
        <v>218</v>
      </c>
      <c r="E25" s="51">
        <v>5</v>
      </c>
      <c r="F25" s="59" t="s">
        <v>199</v>
      </c>
    </row>
    <row r="26" spans="3:6" x14ac:dyDescent="0.3">
      <c r="C26" s="58" t="s">
        <v>222</v>
      </c>
      <c r="D26" s="51" t="s">
        <v>201</v>
      </c>
      <c r="E26" s="51">
        <v>80</v>
      </c>
      <c r="F26" s="59" t="s">
        <v>199</v>
      </c>
    </row>
    <row r="27" spans="3:6" x14ac:dyDescent="0.3">
      <c r="C27" s="58" t="s">
        <v>222</v>
      </c>
      <c r="D27" s="51" t="s">
        <v>223</v>
      </c>
      <c r="E27" s="51">
        <v>1</v>
      </c>
      <c r="F27" s="59" t="s">
        <v>203</v>
      </c>
    </row>
    <row r="28" spans="3:6" x14ac:dyDescent="0.3">
      <c r="C28" s="58" t="s">
        <v>263</v>
      </c>
      <c r="D28" s="51" t="s">
        <v>224</v>
      </c>
      <c r="E28" s="51">
        <v>14</v>
      </c>
      <c r="F28" s="59" t="s">
        <v>225</v>
      </c>
    </row>
    <row r="29" spans="3:6" x14ac:dyDescent="0.3">
      <c r="C29" s="58" t="s">
        <v>226</v>
      </c>
      <c r="D29" s="51" t="s">
        <v>227</v>
      </c>
      <c r="E29" s="51">
        <v>6</v>
      </c>
      <c r="F29" s="59" t="s">
        <v>203</v>
      </c>
    </row>
    <row r="30" spans="3:6" x14ac:dyDescent="0.3">
      <c r="C30" s="58" t="s">
        <v>226</v>
      </c>
      <c r="D30" s="51" t="s">
        <v>228</v>
      </c>
      <c r="E30" s="51">
        <v>8</v>
      </c>
      <c r="F30" s="59" t="s">
        <v>229</v>
      </c>
    </row>
    <row r="31" spans="3:6" ht="18" x14ac:dyDescent="0.35">
      <c r="C31" s="58" t="s">
        <v>226</v>
      </c>
      <c r="D31" s="57" t="s">
        <v>230</v>
      </c>
      <c r="E31" s="51">
        <v>13</v>
      </c>
      <c r="F31" s="59" t="s">
        <v>231</v>
      </c>
    </row>
    <row r="32" spans="3:6" ht="18" x14ac:dyDescent="0.35">
      <c r="C32" s="58" t="s">
        <v>226</v>
      </c>
      <c r="D32" s="57" t="s">
        <v>232</v>
      </c>
      <c r="E32" s="51">
        <v>3</v>
      </c>
      <c r="F32" s="59" t="s">
        <v>206</v>
      </c>
    </row>
    <row r="33" spans="3:6" ht="18" x14ac:dyDescent="0.35">
      <c r="C33" s="58" t="s">
        <v>226</v>
      </c>
      <c r="D33" s="57" t="s">
        <v>409</v>
      </c>
      <c r="E33" s="51">
        <v>8</v>
      </c>
      <c r="F33" s="59" t="s">
        <v>199</v>
      </c>
    </row>
    <row r="34" spans="3:6" x14ac:dyDescent="0.3">
      <c r="C34" s="58" t="s">
        <v>233</v>
      </c>
      <c r="D34" s="51" t="s">
        <v>234</v>
      </c>
      <c r="E34" s="51">
        <v>18</v>
      </c>
      <c r="F34" s="59" t="s">
        <v>203</v>
      </c>
    </row>
    <row r="35" spans="3:6" x14ac:dyDescent="0.3">
      <c r="C35" s="58" t="s">
        <v>235</v>
      </c>
      <c r="D35" s="51" t="s">
        <v>236</v>
      </c>
      <c r="E35" s="51">
        <v>12</v>
      </c>
      <c r="F35" s="59" t="s">
        <v>206</v>
      </c>
    </row>
    <row r="36" spans="3:6" x14ac:dyDescent="0.3">
      <c r="C36" s="58" t="s">
        <v>235</v>
      </c>
      <c r="D36" s="51" t="s">
        <v>237</v>
      </c>
      <c r="E36" s="51">
        <v>7</v>
      </c>
      <c r="F36" s="59" t="s">
        <v>196</v>
      </c>
    </row>
    <row r="37" spans="3:6" x14ac:dyDescent="0.3">
      <c r="C37" s="58" t="s">
        <v>235</v>
      </c>
      <c r="D37" s="51" t="s">
        <v>238</v>
      </c>
      <c r="E37" s="51">
        <v>12</v>
      </c>
      <c r="F37" s="59">
        <v>12</v>
      </c>
    </row>
    <row r="38" spans="3:6" x14ac:dyDescent="0.3">
      <c r="C38" s="58" t="s">
        <v>405</v>
      </c>
      <c r="D38" s="51" t="s">
        <v>239</v>
      </c>
      <c r="E38" s="51">
        <v>1</v>
      </c>
      <c r="F38" s="59" t="s">
        <v>240</v>
      </c>
    </row>
    <row r="39" spans="3:6" x14ac:dyDescent="0.3">
      <c r="C39" s="58" t="s">
        <v>241</v>
      </c>
      <c r="D39" s="51" t="s">
        <v>242</v>
      </c>
      <c r="E39" s="51">
        <v>8</v>
      </c>
      <c r="F39" s="59">
        <v>8</v>
      </c>
    </row>
    <row r="40" spans="3:6" x14ac:dyDescent="0.3">
      <c r="C40" s="58" t="s">
        <v>243</v>
      </c>
      <c r="D40" s="51" t="s">
        <v>244</v>
      </c>
      <c r="E40" s="51">
        <v>30</v>
      </c>
      <c r="F40" s="59" t="s">
        <v>199</v>
      </c>
    </row>
    <row r="41" spans="3:6" x14ac:dyDescent="0.3">
      <c r="C41" s="58" t="s">
        <v>243</v>
      </c>
      <c r="D41" s="51" t="s">
        <v>245</v>
      </c>
      <c r="E41" s="51">
        <v>8</v>
      </c>
      <c r="F41" s="59">
        <v>8</v>
      </c>
    </row>
    <row r="42" spans="3:6" x14ac:dyDescent="0.3">
      <c r="C42" s="58" t="s">
        <v>243</v>
      </c>
      <c r="D42" s="51" t="s">
        <v>246</v>
      </c>
      <c r="E42" s="51">
        <v>6</v>
      </c>
      <c r="F42" s="59">
        <v>6</v>
      </c>
    </row>
    <row r="43" spans="3:6" x14ac:dyDescent="0.3">
      <c r="C43" s="58" t="s">
        <v>406</v>
      </c>
      <c r="D43" s="51" t="s">
        <v>247</v>
      </c>
      <c r="E43" s="51">
        <v>59</v>
      </c>
      <c r="F43" s="59" t="s">
        <v>248</v>
      </c>
    </row>
    <row r="44" spans="3:6" ht="18" x14ac:dyDescent="0.35">
      <c r="C44" s="58" t="s">
        <v>368</v>
      </c>
      <c r="D44" s="57" t="s">
        <v>249</v>
      </c>
      <c r="E44" s="51">
        <v>11</v>
      </c>
      <c r="F44" s="59" t="s">
        <v>250</v>
      </c>
    </row>
    <row r="45" spans="3:6" x14ac:dyDescent="0.3">
      <c r="C45" s="58" t="s">
        <v>407</v>
      </c>
      <c r="D45" s="51" t="s">
        <v>201</v>
      </c>
      <c r="E45" s="51">
        <v>22</v>
      </c>
      <c r="F45" s="59" t="s">
        <v>199</v>
      </c>
    </row>
    <row r="46" spans="3:6" x14ac:dyDescent="0.3">
      <c r="C46" s="58" t="s">
        <v>251</v>
      </c>
      <c r="D46" s="51" t="s">
        <v>252</v>
      </c>
      <c r="E46" s="51">
        <v>82</v>
      </c>
      <c r="F46" s="59"/>
    </row>
    <row r="47" spans="3:6" x14ac:dyDescent="0.3">
      <c r="C47" s="58" t="s">
        <v>253</v>
      </c>
      <c r="D47" s="51" t="s">
        <v>254</v>
      </c>
      <c r="E47" s="51">
        <v>32</v>
      </c>
      <c r="F47" s="59" t="s">
        <v>206</v>
      </c>
    </row>
    <row r="48" spans="3:6" x14ac:dyDescent="0.3">
      <c r="D48" s="63" t="s">
        <v>16</v>
      </c>
      <c r="E48" s="64">
        <f>SUM(E7:E47)</f>
        <v>633</v>
      </c>
    </row>
    <row r="51" spans="3:6" x14ac:dyDescent="0.3">
      <c r="C51" s="106" t="s">
        <v>79</v>
      </c>
      <c r="D51" s="107"/>
      <c r="E51" s="107"/>
      <c r="F51" s="108"/>
    </row>
    <row r="52" spans="3:6" x14ac:dyDescent="0.3">
      <c r="C52" s="62" t="s">
        <v>1</v>
      </c>
      <c r="D52" s="62" t="s">
        <v>9</v>
      </c>
      <c r="E52" s="62" t="s">
        <v>97</v>
      </c>
      <c r="F52" s="62" t="s">
        <v>10</v>
      </c>
    </row>
    <row r="53" spans="3:6" x14ac:dyDescent="0.3">
      <c r="C53" s="65"/>
      <c r="D53" s="66"/>
      <c r="E53" s="66"/>
      <c r="F53" s="66"/>
    </row>
    <row r="54" spans="3:6" x14ac:dyDescent="0.3">
      <c r="C54" s="65"/>
      <c r="D54" s="66"/>
      <c r="E54" s="66"/>
      <c r="F54" s="66"/>
    </row>
    <row r="55" spans="3:6" x14ac:dyDescent="0.3">
      <c r="C55" s="65"/>
      <c r="D55" s="66"/>
      <c r="E55" s="66"/>
      <c r="F55" s="66"/>
    </row>
    <row r="56" spans="3:6" x14ac:dyDescent="0.3">
      <c r="C56" s="65"/>
      <c r="D56" s="66"/>
      <c r="E56" s="66"/>
      <c r="F56" s="66"/>
    </row>
    <row r="57" spans="3:6" x14ac:dyDescent="0.3">
      <c r="C57" s="65"/>
      <c r="D57" s="66"/>
      <c r="E57" s="66"/>
      <c r="F57" s="66"/>
    </row>
    <row r="58" spans="3:6" x14ac:dyDescent="0.3">
      <c r="C58" s="65"/>
      <c r="D58" s="66"/>
      <c r="E58" s="66"/>
      <c r="F58" s="66"/>
    </row>
    <row r="59" spans="3:6" x14ac:dyDescent="0.3">
      <c r="C59" s="65"/>
      <c r="D59" s="66"/>
      <c r="E59" s="66"/>
      <c r="F59" s="66"/>
    </row>
    <row r="60" spans="3:6" x14ac:dyDescent="0.3">
      <c r="C60" s="65"/>
      <c r="D60" s="66"/>
      <c r="E60" s="66"/>
      <c r="F60" s="66"/>
    </row>
    <row r="61" spans="3:6" x14ac:dyDescent="0.3">
      <c r="C61" s="65"/>
      <c r="D61" s="66"/>
      <c r="E61" s="66"/>
      <c r="F61" s="66"/>
    </row>
    <row r="62" spans="3:6" x14ac:dyDescent="0.3">
      <c r="C62" s="65"/>
      <c r="D62" s="66"/>
      <c r="E62" s="66"/>
      <c r="F62" s="66"/>
    </row>
    <row r="63" spans="3:6" x14ac:dyDescent="0.3">
      <c r="C63" s="65"/>
      <c r="D63" s="66"/>
      <c r="E63" s="66"/>
      <c r="F63" s="66"/>
    </row>
    <row r="64" spans="3:6" x14ac:dyDescent="0.3">
      <c r="C64" s="65"/>
      <c r="D64" s="66"/>
      <c r="E64" s="66"/>
      <c r="F64" s="66"/>
    </row>
    <row r="65" spans="3:6" x14ac:dyDescent="0.3">
      <c r="C65" s="65"/>
      <c r="D65" s="66"/>
      <c r="E65" s="66"/>
      <c r="F65" s="66"/>
    </row>
    <row r="66" spans="3:6" x14ac:dyDescent="0.3">
      <c r="C66" s="65"/>
      <c r="D66" s="66"/>
      <c r="E66" s="66"/>
      <c r="F66" s="66"/>
    </row>
    <row r="67" spans="3:6" x14ac:dyDescent="0.3">
      <c r="C67" s="67"/>
      <c r="D67" s="68"/>
      <c r="E67" s="66"/>
      <c r="F67" s="66"/>
    </row>
    <row r="68" spans="3:6" x14ac:dyDescent="0.3">
      <c r="C68" s="65"/>
      <c r="D68" s="66"/>
      <c r="E68" s="66"/>
      <c r="F68" s="66"/>
    </row>
    <row r="69" spans="3:6" x14ac:dyDescent="0.3">
      <c r="C69" s="65"/>
      <c r="D69" s="66"/>
      <c r="E69" s="66"/>
      <c r="F69" s="66"/>
    </row>
    <row r="70" spans="3:6" x14ac:dyDescent="0.3">
      <c r="C70" s="65"/>
      <c r="D70" s="66"/>
      <c r="E70" s="66"/>
      <c r="F70" s="66"/>
    </row>
    <row r="71" spans="3:6" x14ac:dyDescent="0.3">
      <c r="C71" s="65"/>
      <c r="D71" s="66"/>
      <c r="E71" s="66"/>
      <c r="F71" s="66"/>
    </row>
    <row r="72" spans="3:6" x14ac:dyDescent="0.3">
      <c r="C72" s="65"/>
      <c r="D72" s="66"/>
      <c r="E72" s="66"/>
      <c r="F72" s="66"/>
    </row>
    <row r="73" spans="3:6" x14ac:dyDescent="0.3">
      <c r="C73" s="65"/>
      <c r="D73" s="66"/>
      <c r="E73" s="66"/>
      <c r="F73" s="66"/>
    </row>
    <row r="74" spans="3:6" x14ac:dyDescent="0.3">
      <c r="C74" s="65"/>
      <c r="D74" s="66"/>
      <c r="E74" s="66"/>
      <c r="F74" s="66"/>
    </row>
    <row r="75" spans="3:6" x14ac:dyDescent="0.3">
      <c r="C75" s="66"/>
      <c r="D75" s="66"/>
      <c r="E75" s="66"/>
      <c r="F75" s="69"/>
    </row>
    <row r="76" spans="3:6" x14ac:dyDescent="0.3">
      <c r="D76" s="63" t="s">
        <v>16</v>
      </c>
      <c r="E76" s="70"/>
      <c r="F76" s="71"/>
    </row>
    <row r="79" spans="3:6" x14ac:dyDescent="0.3">
      <c r="C79" s="106" t="s">
        <v>80</v>
      </c>
      <c r="D79" s="107"/>
      <c r="E79" s="107"/>
      <c r="F79" s="108"/>
    </row>
    <row r="80" spans="3:6" x14ac:dyDescent="0.3">
      <c r="C80" s="62" t="s">
        <v>1</v>
      </c>
      <c r="D80" s="62" t="s">
        <v>9</v>
      </c>
      <c r="E80" s="62" t="s">
        <v>97</v>
      </c>
      <c r="F80" s="62" t="s">
        <v>10</v>
      </c>
    </row>
    <row r="81" spans="3:6" x14ac:dyDescent="0.3">
      <c r="C81" s="65"/>
      <c r="D81" s="66"/>
      <c r="E81" s="66"/>
      <c r="F81" s="66"/>
    </row>
    <row r="82" spans="3:6" x14ac:dyDescent="0.3">
      <c r="C82" s="65"/>
      <c r="D82" s="66"/>
      <c r="E82" s="66"/>
      <c r="F82" s="66"/>
    </row>
    <row r="83" spans="3:6" x14ac:dyDescent="0.3">
      <c r="C83" s="65"/>
      <c r="D83" s="66"/>
      <c r="E83" s="66"/>
      <c r="F83" s="66"/>
    </row>
    <row r="84" spans="3:6" x14ac:dyDescent="0.3">
      <c r="C84" s="65"/>
      <c r="D84" s="66"/>
      <c r="E84" s="66"/>
      <c r="F84" s="66"/>
    </row>
    <row r="85" spans="3:6" x14ac:dyDescent="0.3">
      <c r="C85" s="65"/>
      <c r="D85" s="66"/>
      <c r="E85" s="66"/>
      <c r="F85" s="66"/>
    </row>
    <row r="86" spans="3:6" x14ac:dyDescent="0.3">
      <c r="C86" s="65"/>
      <c r="D86" s="66"/>
      <c r="E86" s="66"/>
      <c r="F86" s="66"/>
    </row>
    <row r="87" spans="3:6" x14ac:dyDescent="0.3">
      <c r="C87" s="65"/>
      <c r="D87" s="66"/>
      <c r="E87" s="66"/>
      <c r="F87" s="66"/>
    </row>
    <row r="88" spans="3:6" x14ac:dyDescent="0.3">
      <c r="C88" s="65"/>
      <c r="D88" s="66"/>
      <c r="E88" s="66"/>
      <c r="F88" s="66"/>
    </row>
    <row r="89" spans="3:6" x14ac:dyDescent="0.3">
      <c r="C89" s="65"/>
      <c r="D89" s="66"/>
      <c r="E89" s="66"/>
      <c r="F89" s="66"/>
    </row>
    <row r="90" spans="3:6" x14ac:dyDescent="0.3">
      <c r="C90" s="65"/>
      <c r="D90" s="66"/>
      <c r="E90" s="66"/>
      <c r="F90" s="66"/>
    </row>
    <row r="91" spans="3:6" x14ac:dyDescent="0.3">
      <c r="C91" s="65"/>
      <c r="D91" s="66"/>
      <c r="E91" s="66"/>
      <c r="F91" s="66"/>
    </row>
    <row r="92" spans="3:6" x14ac:dyDescent="0.3">
      <c r="C92" s="65"/>
      <c r="D92" s="66"/>
      <c r="E92" s="66"/>
      <c r="F92" s="66"/>
    </row>
    <row r="93" spans="3:6" x14ac:dyDescent="0.3">
      <c r="C93" s="65"/>
      <c r="D93" s="66"/>
      <c r="E93" s="66"/>
      <c r="F93" s="66"/>
    </row>
    <row r="94" spans="3:6" x14ac:dyDescent="0.3">
      <c r="C94" s="65"/>
      <c r="D94" s="66"/>
      <c r="E94" s="66"/>
      <c r="F94" s="66"/>
    </row>
    <row r="95" spans="3:6" x14ac:dyDescent="0.3">
      <c r="C95" s="67"/>
      <c r="D95" s="68"/>
      <c r="E95" s="66"/>
      <c r="F95" s="66"/>
    </row>
    <row r="96" spans="3:6" x14ac:dyDescent="0.3">
      <c r="C96" s="65"/>
      <c r="D96" s="66"/>
      <c r="E96" s="66"/>
      <c r="F96" s="66"/>
    </row>
    <row r="97" spans="3:6" x14ac:dyDescent="0.3">
      <c r="C97" s="65"/>
      <c r="D97" s="66"/>
      <c r="E97" s="66"/>
      <c r="F97" s="66"/>
    </row>
    <row r="98" spans="3:6" x14ac:dyDescent="0.3">
      <c r="C98" s="65"/>
      <c r="D98" s="66"/>
      <c r="E98" s="66"/>
      <c r="F98" s="66"/>
    </row>
    <row r="99" spans="3:6" x14ac:dyDescent="0.3">
      <c r="C99" s="65"/>
      <c r="D99" s="66"/>
      <c r="E99" s="66"/>
      <c r="F99" s="66"/>
    </row>
    <row r="100" spans="3:6" x14ac:dyDescent="0.3">
      <c r="C100" s="65"/>
      <c r="D100" s="66"/>
      <c r="E100" s="66"/>
      <c r="F100" s="66"/>
    </row>
    <row r="101" spans="3:6" x14ac:dyDescent="0.3">
      <c r="C101" s="65"/>
      <c r="D101" s="66"/>
      <c r="E101" s="66"/>
      <c r="F101" s="66"/>
    </row>
    <row r="102" spans="3:6" x14ac:dyDescent="0.3">
      <c r="C102" s="65"/>
      <c r="D102" s="66"/>
      <c r="E102" s="66"/>
      <c r="F102" s="66"/>
    </row>
    <row r="103" spans="3:6" x14ac:dyDescent="0.3">
      <c r="C103" s="66"/>
      <c r="D103" s="66"/>
      <c r="E103" s="66"/>
      <c r="F103" s="69"/>
    </row>
    <row r="104" spans="3:6" x14ac:dyDescent="0.3">
      <c r="D104" s="63" t="s">
        <v>16</v>
      </c>
      <c r="E104" s="70"/>
      <c r="F104" s="71"/>
    </row>
    <row r="107" spans="3:6" x14ac:dyDescent="0.3">
      <c r="C107" s="106" t="s">
        <v>81</v>
      </c>
      <c r="D107" s="107"/>
      <c r="E107" s="107"/>
      <c r="F107" s="108"/>
    </row>
    <row r="108" spans="3:6" x14ac:dyDescent="0.3">
      <c r="C108" s="62" t="s">
        <v>1</v>
      </c>
      <c r="D108" s="62" t="s">
        <v>9</v>
      </c>
      <c r="E108" s="62" t="s">
        <v>97</v>
      </c>
      <c r="F108" s="62" t="s">
        <v>10</v>
      </c>
    </row>
    <row r="109" spans="3:6" x14ac:dyDescent="0.3">
      <c r="C109" s="65"/>
      <c r="D109" s="66"/>
      <c r="E109" s="66"/>
      <c r="F109" s="66"/>
    </row>
    <row r="110" spans="3:6" x14ac:dyDescent="0.3">
      <c r="C110" s="65"/>
      <c r="D110" s="66"/>
      <c r="E110" s="66"/>
      <c r="F110" s="66"/>
    </row>
    <row r="111" spans="3:6" x14ac:dyDescent="0.3">
      <c r="C111" s="65"/>
      <c r="D111" s="66"/>
      <c r="E111" s="66"/>
      <c r="F111" s="66"/>
    </row>
    <row r="112" spans="3:6" x14ac:dyDescent="0.3">
      <c r="C112" s="65"/>
      <c r="D112" s="66"/>
      <c r="E112" s="66"/>
      <c r="F112" s="66"/>
    </row>
    <row r="113" spans="3:6" x14ac:dyDescent="0.3">
      <c r="C113" s="65"/>
      <c r="D113" s="66"/>
      <c r="E113" s="66"/>
      <c r="F113" s="66"/>
    </row>
    <row r="114" spans="3:6" x14ac:dyDescent="0.3">
      <c r="C114" s="65"/>
      <c r="D114" s="66"/>
      <c r="E114" s="66"/>
      <c r="F114" s="66"/>
    </row>
    <row r="115" spans="3:6" x14ac:dyDescent="0.3">
      <c r="C115" s="65"/>
      <c r="D115" s="66"/>
      <c r="E115" s="66"/>
      <c r="F115" s="66"/>
    </row>
    <row r="116" spans="3:6" x14ac:dyDescent="0.3">
      <c r="C116" s="65"/>
      <c r="D116" s="66"/>
      <c r="E116" s="66"/>
      <c r="F116" s="66"/>
    </row>
    <row r="117" spans="3:6" x14ac:dyDescent="0.3">
      <c r="C117" s="65"/>
      <c r="D117" s="66"/>
      <c r="E117" s="66"/>
      <c r="F117" s="66"/>
    </row>
    <row r="118" spans="3:6" x14ac:dyDescent="0.3">
      <c r="C118" s="65"/>
      <c r="D118" s="66"/>
      <c r="E118" s="66"/>
      <c r="F118" s="66"/>
    </row>
    <row r="119" spans="3:6" x14ac:dyDescent="0.3">
      <c r="C119" s="65"/>
      <c r="D119" s="66"/>
      <c r="E119" s="66"/>
      <c r="F119" s="66"/>
    </row>
    <row r="120" spans="3:6" x14ac:dyDescent="0.3">
      <c r="C120" s="65"/>
      <c r="D120" s="66"/>
      <c r="E120" s="66"/>
      <c r="F120" s="66"/>
    </row>
    <row r="121" spans="3:6" x14ac:dyDescent="0.3">
      <c r="C121" s="65"/>
      <c r="D121" s="66"/>
      <c r="E121" s="66"/>
      <c r="F121" s="66"/>
    </row>
    <row r="122" spans="3:6" x14ac:dyDescent="0.3">
      <c r="C122" s="65"/>
      <c r="D122" s="66"/>
      <c r="E122" s="66"/>
      <c r="F122" s="66"/>
    </row>
    <row r="123" spans="3:6" x14ac:dyDescent="0.3">
      <c r="C123" s="67"/>
      <c r="D123" s="68"/>
      <c r="E123" s="66"/>
      <c r="F123" s="66"/>
    </row>
    <row r="124" spans="3:6" x14ac:dyDescent="0.3">
      <c r="C124" s="65"/>
      <c r="D124" s="66"/>
      <c r="E124" s="66"/>
      <c r="F124" s="66"/>
    </row>
    <row r="125" spans="3:6" x14ac:dyDescent="0.3">
      <c r="C125" s="65"/>
      <c r="D125" s="66"/>
      <c r="E125" s="66"/>
      <c r="F125" s="66"/>
    </row>
    <row r="126" spans="3:6" x14ac:dyDescent="0.3">
      <c r="C126" s="65"/>
      <c r="D126" s="66"/>
      <c r="E126" s="66"/>
      <c r="F126" s="66"/>
    </row>
    <row r="127" spans="3:6" x14ac:dyDescent="0.3">
      <c r="C127" s="65"/>
      <c r="D127" s="66"/>
      <c r="E127" s="66"/>
      <c r="F127" s="66"/>
    </row>
    <row r="128" spans="3:6" x14ac:dyDescent="0.3">
      <c r="C128" s="65"/>
      <c r="D128" s="66"/>
      <c r="E128" s="66"/>
      <c r="F128" s="66"/>
    </row>
    <row r="129" spans="3:6" x14ac:dyDescent="0.3">
      <c r="C129" s="65"/>
      <c r="D129" s="66"/>
      <c r="E129" s="66"/>
      <c r="F129" s="66"/>
    </row>
    <row r="130" spans="3:6" x14ac:dyDescent="0.3">
      <c r="C130" s="65"/>
      <c r="D130" s="66"/>
      <c r="E130" s="66"/>
      <c r="F130" s="66"/>
    </row>
    <row r="131" spans="3:6" x14ac:dyDescent="0.3">
      <c r="C131" s="66"/>
      <c r="D131" s="66"/>
      <c r="E131" s="66"/>
      <c r="F131" s="69"/>
    </row>
    <row r="132" spans="3:6" x14ac:dyDescent="0.3">
      <c r="D132" s="63" t="s">
        <v>16</v>
      </c>
      <c r="E132" s="70"/>
      <c r="F132" s="71"/>
    </row>
  </sheetData>
  <mergeCells count="6">
    <mergeCell ref="C107:F107"/>
    <mergeCell ref="C79:F79"/>
    <mergeCell ref="C2:F2"/>
    <mergeCell ref="C3:F3"/>
    <mergeCell ref="C5:F5"/>
    <mergeCell ref="C51:F5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1"/>
  <sheetViews>
    <sheetView topLeftCell="A7" zoomScale="80" zoomScaleNormal="80" workbookViewId="0">
      <selection activeCell="S32" sqref="S32"/>
    </sheetView>
  </sheetViews>
  <sheetFormatPr defaultRowHeight="14.25" x14ac:dyDescent="0.2"/>
  <cols>
    <col min="1" max="1" width="14.875" customWidth="1"/>
    <col min="2" max="2" width="35.75" customWidth="1"/>
    <col min="3" max="3" width="15.375" customWidth="1"/>
    <col min="5" max="5" width="15" customWidth="1"/>
    <col min="7" max="7" width="10" customWidth="1"/>
    <col min="9" max="9" width="10.125" customWidth="1"/>
  </cols>
  <sheetData>
    <row r="1" spans="1:10" ht="15" thickBot="1" x14ac:dyDescent="0.25"/>
    <row r="2" spans="1:10" x14ac:dyDescent="0.2">
      <c r="C2" s="120" t="s">
        <v>98</v>
      </c>
      <c r="D2" s="121"/>
      <c r="E2" s="121"/>
      <c r="F2" s="121"/>
      <c r="G2" s="121"/>
      <c r="H2" s="121"/>
      <c r="I2" s="121"/>
      <c r="J2" s="122"/>
    </row>
    <row r="3" spans="1:10" ht="15" thickBot="1" x14ac:dyDescent="0.25">
      <c r="C3" s="123" t="s">
        <v>87</v>
      </c>
      <c r="D3" s="124"/>
      <c r="E3" s="124"/>
      <c r="F3" s="124"/>
      <c r="G3" s="124"/>
      <c r="H3" s="124"/>
      <c r="I3" s="124"/>
      <c r="J3" s="125"/>
    </row>
    <row r="4" spans="1:10" ht="15" thickBot="1" x14ac:dyDescent="0.25"/>
    <row r="5" spans="1:10" ht="15" thickBot="1" x14ac:dyDescent="0.25">
      <c r="C5" s="116" t="s">
        <v>6</v>
      </c>
      <c r="D5" s="117"/>
      <c r="E5" s="116" t="s">
        <v>79</v>
      </c>
      <c r="F5" s="117"/>
      <c r="G5" s="116" t="s">
        <v>80</v>
      </c>
      <c r="H5" s="117"/>
      <c r="I5" s="116" t="s">
        <v>81</v>
      </c>
      <c r="J5" s="117"/>
    </row>
    <row r="6" spans="1:10" ht="43.5" thickBot="1" x14ac:dyDescent="0.25">
      <c r="C6" s="22" t="s">
        <v>146</v>
      </c>
      <c r="D6" s="23" t="s">
        <v>144</v>
      </c>
      <c r="E6" s="22" t="s">
        <v>146</v>
      </c>
      <c r="F6" s="23" t="s">
        <v>144</v>
      </c>
      <c r="G6" s="22" t="s">
        <v>146</v>
      </c>
      <c r="H6" s="23" t="s">
        <v>144</v>
      </c>
      <c r="I6" s="22" t="s">
        <v>146</v>
      </c>
      <c r="J6" s="29" t="s">
        <v>144</v>
      </c>
    </row>
    <row r="7" spans="1:10" ht="14.45" customHeight="1" x14ac:dyDescent="0.2">
      <c r="A7" s="113" t="s">
        <v>99</v>
      </c>
      <c r="B7" s="24" t="s">
        <v>100</v>
      </c>
      <c r="C7" s="17">
        <v>22</v>
      </c>
      <c r="D7" s="20"/>
      <c r="E7" s="17"/>
      <c r="F7" s="20"/>
      <c r="G7" s="17"/>
      <c r="H7" s="20"/>
      <c r="I7" s="17"/>
      <c r="J7" s="21"/>
    </row>
    <row r="8" spans="1:10" x14ac:dyDescent="0.2">
      <c r="A8" s="114"/>
      <c r="B8" s="25" t="s">
        <v>101</v>
      </c>
      <c r="C8" s="11">
        <v>9</v>
      </c>
      <c r="D8" s="9"/>
      <c r="E8" s="11"/>
      <c r="F8" s="9"/>
      <c r="G8" s="11"/>
      <c r="H8" s="9"/>
      <c r="I8" s="11"/>
      <c r="J8" s="16"/>
    </row>
    <row r="9" spans="1:10" x14ac:dyDescent="0.2">
      <c r="A9" s="114"/>
      <c r="B9" s="25" t="s">
        <v>102</v>
      </c>
      <c r="C9" s="11"/>
      <c r="D9" s="9"/>
      <c r="E9" s="11"/>
      <c r="F9" s="9"/>
      <c r="G9" s="11"/>
      <c r="H9" s="9"/>
      <c r="I9" s="11"/>
      <c r="J9" s="16"/>
    </row>
    <row r="10" spans="1:10" x14ac:dyDescent="0.2">
      <c r="A10" s="114"/>
      <c r="B10" s="25" t="s">
        <v>103</v>
      </c>
      <c r="C10" s="11">
        <v>2</v>
      </c>
      <c r="D10" s="9"/>
      <c r="E10" s="11"/>
      <c r="F10" s="9"/>
      <c r="G10" s="11"/>
      <c r="H10" s="9"/>
      <c r="I10" s="11"/>
      <c r="J10" s="16"/>
    </row>
    <row r="11" spans="1:10" ht="15" thickBot="1" x14ac:dyDescent="0.25">
      <c r="A11" s="115"/>
      <c r="B11" s="25" t="s">
        <v>104</v>
      </c>
      <c r="C11" s="11">
        <v>6</v>
      </c>
      <c r="D11" s="9"/>
      <c r="E11" s="11"/>
      <c r="F11" s="9"/>
      <c r="G11" s="11"/>
      <c r="H11" s="9"/>
      <c r="I11" s="11"/>
      <c r="J11" s="16"/>
    </row>
    <row r="12" spans="1:10" x14ac:dyDescent="0.2">
      <c r="A12" s="113" t="s">
        <v>113</v>
      </c>
      <c r="B12" s="24" t="s">
        <v>105</v>
      </c>
      <c r="C12" s="17"/>
      <c r="D12" s="18">
        <v>55</v>
      </c>
      <c r="E12" s="17"/>
      <c r="F12" s="18"/>
      <c r="G12" s="17"/>
      <c r="H12" s="18"/>
      <c r="I12" s="17"/>
      <c r="J12" s="19"/>
    </row>
    <row r="13" spans="1:10" x14ac:dyDescent="0.2">
      <c r="A13" s="114"/>
      <c r="B13" s="25" t="s">
        <v>106</v>
      </c>
      <c r="C13" s="11"/>
      <c r="D13" s="3"/>
      <c r="E13" s="11"/>
      <c r="F13" s="3"/>
      <c r="G13" s="11"/>
      <c r="H13" s="3"/>
      <c r="I13" s="11"/>
      <c r="J13" s="12"/>
    </row>
    <row r="14" spans="1:10" x14ac:dyDescent="0.2">
      <c r="A14" s="114"/>
      <c r="B14" s="25" t="s">
        <v>107</v>
      </c>
      <c r="C14" s="11">
        <v>3</v>
      </c>
      <c r="D14" s="3">
        <f>27+10+6</f>
        <v>43</v>
      </c>
      <c r="E14" s="11"/>
      <c r="F14" s="3"/>
      <c r="G14" s="11"/>
      <c r="H14" s="3"/>
      <c r="I14" s="11"/>
      <c r="J14" s="12"/>
    </row>
    <row r="15" spans="1:10" x14ac:dyDescent="0.2">
      <c r="A15" s="114"/>
      <c r="B15" s="25" t="s">
        <v>108</v>
      </c>
      <c r="C15" s="11">
        <v>5</v>
      </c>
      <c r="D15" s="3">
        <f>19+10+10</f>
        <v>39</v>
      </c>
      <c r="E15" s="11"/>
      <c r="F15" s="3"/>
      <c r="G15" s="11"/>
      <c r="H15" s="3"/>
      <c r="I15" s="11"/>
      <c r="J15" s="12"/>
    </row>
    <row r="16" spans="1:10" x14ac:dyDescent="0.2">
      <c r="A16" s="114"/>
      <c r="B16" s="25" t="s">
        <v>109</v>
      </c>
      <c r="C16" s="11">
        <v>2</v>
      </c>
      <c r="D16" s="3">
        <f>21+5</f>
        <v>26</v>
      </c>
      <c r="E16" s="11"/>
      <c r="F16" s="3"/>
      <c r="G16" s="11"/>
      <c r="H16" s="3"/>
      <c r="I16" s="11"/>
      <c r="J16" s="12"/>
    </row>
    <row r="17" spans="1:10" ht="15" thickBot="1" x14ac:dyDescent="0.25">
      <c r="A17" s="115"/>
      <c r="B17" s="25" t="s">
        <v>110</v>
      </c>
      <c r="C17" s="11">
        <v>3</v>
      </c>
      <c r="D17" s="3">
        <v>10</v>
      </c>
      <c r="E17" s="11"/>
      <c r="F17" s="3"/>
      <c r="G17" s="11"/>
      <c r="H17" s="3"/>
      <c r="I17" s="11"/>
      <c r="J17" s="12"/>
    </row>
    <row r="18" spans="1:10" x14ac:dyDescent="0.2">
      <c r="A18" s="118" t="s">
        <v>114</v>
      </c>
      <c r="B18" s="24" t="s">
        <v>111</v>
      </c>
      <c r="C18" s="17">
        <v>4</v>
      </c>
      <c r="D18" s="18">
        <v>47</v>
      </c>
      <c r="E18" s="17"/>
      <c r="F18" s="18"/>
      <c r="G18" s="17"/>
      <c r="H18" s="18"/>
      <c r="I18" s="17"/>
      <c r="J18" s="19"/>
    </row>
    <row r="19" spans="1:10" ht="15" thickBot="1" x14ac:dyDescent="0.25">
      <c r="A19" s="119"/>
      <c r="B19" s="25" t="s">
        <v>112</v>
      </c>
      <c r="C19" s="11">
        <v>9</v>
      </c>
      <c r="D19" s="3">
        <v>85</v>
      </c>
      <c r="E19" s="11"/>
      <c r="F19" s="3"/>
      <c r="G19" s="11"/>
      <c r="H19" s="3"/>
      <c r="I19" s="11"/>
      <c r="J19" s="12"/>
    </row>
    <row r="20" spans="1:10" ht="14.45" customHeight="1" x14ac:dyDescent="0.2">
      <c r="A20" s="113" t="s">
        <v>150</v>
      </c>
      <c r="B20" s="24" t="s">
        <v>115</v>
      </c>
      <c r="C20" s="17">
        <v>13</v>
      </c>
      <c r="D20" s="18">
        <v>66</v>
      </c>
      <c r="E20" s="17"/>
      <c r="F20" s="18"/>
      <c r="G20" s="17"/>
      <c r="H20" s="18"/>
      <c r="I20" s="17"/>
      <c r="J20" s="19"/>
    </row>
    <row r="21" spans="1:10" x14ac:dyDescent="0.2">
      <c r="A21" s="114"/>
      <c r="B21" s="25" t="s">
        <v>116</v>
      </c>
      <c r="C21" s="11"/>
      <c r="D21" s="3">
        <v>1</v>
      </c>
      <c r="E21" s="11"/>
      <c r="F21" s="3"/>
      <c r="G21" s="11"/>
      <c r="H21" s="3"/>
      <c r="I21" s="11"/>
      <c r="J21" s="12"/>
    </row>
    <row r="22" spans="1:10" x14ac:dyDescent="0.2">
      <c r="A22" s="114"/>
      <c r="B22" s="25" t="s">
        <v>117</v>
      </c>
      <c r="C22" s="11"/>
      <c r="D22" s="3">
        <v>2</v>
      </c>
      <c r="E22" s="11"/>
      <c r="F22" s="3"/>
      <c r="G22" s="11"/>
      <c r="H22" s="3"/>
      <c r="I22" s="11"/>
      <c r="J22" s="12"/>
    </row>
    <row r="23" spans="1:10" ht="14.45" customHeight="1" x14ac:dyDescent="0.2">
      <c r="A23" s="114"/>
      <c r="B23" s="25" t="s">
        <v>118</v>
      </c>
      <c r="C23" s="11"/>
      <c r="D23" s="3"/>
      <c r="E23" s="11"/>
      <c r="F23" s="3"/>
      <c r="G23" s="11"/>
      <c r="H23" s="3"/>
      <c r="I23" s="11"/>
      <c r="J23" s="12"/>
    </row>
    <row r="24" spans="1:10" x14ac:dyDescent="0.2">
      <c r="A24" s="114"/>
      <c r="B24" s="25" t="s">
        <v>119</v>
      </c>
      <c r="C24" s="11"/>
      <c r="D24" s="3">
        <v>25</v>
      </c>
      <c r="E24" s="11"/>
      <c r="F24" s="3"/>
      <c r="G24" s="11"/>
      <c r="H24" s="3"/>
      <c r="I24" s="11"/>
      <c r="J24" s="12"/>
    </row>
    <row r="25" spans="1:10" x14ac:dyDescent="0.2">
      <c r="A25" s="114"/>
      <c r="B25" s="25" t="s">
        <v>148</v>
      </c>
      <c r="C25" s="11"/>
      <c r="D25" s="3"/>
      <c r="E25" s="11"/>
      <c r="F25" s="3"/>
      <c r="G25" s="11"/>
      <c r="H25" s="3"/>
      <c r="I25" s="11"/>
      <c r="J25" s="12"/>
    </row>
    <row r="26" spans="1:10" x14ac:dyDescent="0.2">
      <c r="A26" s="114"/>
      <c r="B26" s="25" t="s">
        <v>122</v>
      </c>
      <c r="C26" s="11"/>
      <c r="D26" s="3">
        <v>2</v>
      </c>
      <c r="E26" s="11"/>
      <c r="F26" s="3"/>
      <c r="G26" s="11"/>
      <c r="H26" s="3"/>
      <c r="I26" s="11"/>
      <c r="J26" s="12"/>
    </row>
    <row r="27" spans="1:10" x14ac:dyDescent="0.2">
      <c r="A27" s="114"/>
      <c r="B27" s="25" t="s">
        <v>120</v>
      </c>
      <c r="C27" s="11"/>
      <c r="D27" s="3">
        <v>1</v>
      </c>
      <c r="E27" s="11"/>
      <c r="F27" s="3"/>
      <c r="G27" s="11"/>
      <c r="H27" s="3"/>
      <c r="I27" s="11"/>
      <c r="J27" s="12"/>
    </row>
    <row r="28" spans="1:10" x14ac:dyDescent="0.2">
      <c r="A28" s="114"/>
      <c r="B28" s="25" t="s">
        <v>121</v>
      </c>
      <c r="C28" s="11"/>
      <c r="D28" s="3"/>
      <c r="E28" s="11"/>
      <c r="F28" s="3"/>
      <c r="G28" s="11"/>
      <c r="H28" s="3"/>
      <c r="I28" s="11"/>
      <c r="J28" s="12"/>
    </row>
    <row r="29" spans="1:10" x14ac:dyDescent="0.2">
      <c r="A29" s="114"/>
      <c r="B29" s="25" t="s">
        <v>123</v>
      </c>
      <c r="C29" s="11"/>
      <c r="D29" s="3"/>
      <c r="E29" s="11"/>
      <c r="F29" s="3"/>
      <c r="G29" s="11"/>
      <c r="H29" s="3"/>
      <c r="I29" s="11"/>
      <c r="J29" s="12"/>
    </row>
    <row r="30" spans="1:10" x14ac:dyDescent="0.2">
      <c r="A30" s="114"/>
      <c r="B30" s="25" t="s">
        <v>124</v>
      </c>
      <c r="C30" s="11"/>
      <c r="D30" s="3"/>
      <c r="E30" s="11"/>
      <c r="F30" s="3"/>
      <c r="G30" s="11"/>
      <c r="H30" s="3"/>
      <c r="I30" s="11"/>
      <c r="J30" s="12"/>
    </row>
    <row r="31" spans="1:10" x14ac:dyDescent="0.2">
      <c r="A31" s="114"/>
      <c r="B31" s="25" t="s">
        <v>125</v>
      </c>
      <c r="C31" s="11"/>
      <c r="D31" s="3"/>
      <c r="E31" s="11"/>
      <c r="F31" s="3"/>
      <c r="G31" s="11"/>
      <c r="H31" s="3"/>
      <c r="I31" s="11"/>
      <c r="J31" s="12"/>
    </row>
    <row r="32" spans="1:10" x14ac:dyDescent="0.2">
      <c r="A32" s="114"/>
      <c r="B32" s="25" t="s">
        <v>126</v>
      </c>
      <c r="C32" s="11"/>
      <c r="D32" s="3"/>
      <c r="E32" s="11"/>
      <c r="F32" s="3"/>
      <c r="G32" s="11"/>
      <c r="H32" s="3"/>
      <c r="I32" s="11"/>
      <c r="J32" s="12"/>
    </row>
    <row r="33" spans="1:10" x14ac:dyDescent="0.2">
      <c r="A33" s="114"/>
      <c r="B33" s="25" t="s">
        <v>127</v>
      </c>
      <c r="C33" s="11"/>
      <c r="D33" s="3"/>
      <c r="E33" s="11"/>
      <c r="F33" s="3"/>
      <c r="G33" s="11"/>
      <c r="H33" s="3"/>
      <c r="I33" s="11"/>
      <c r="J33" s="12"/>
    </row>
    <row r="34" spans="1:10" x14ac:dyDescent="0.2">
      <c r="A34" s="114"/>
      <c r="B34" s="25" t="s">
        <v>149</v>
      </c>
      <c r="C34" s="11"/>
      <c r="D34" s="3">
        <v>1</v>
      </c>
      <c r="E34" s="11"/>
      <c r="F34" s="3"/>
      <c r="G34" s="11"/>
      <c r="H34" s="3"/>
      <c r="I34" s="11"/>
      <c r="J34" s="12"/>
    </row>
    <row r="35" spans="1:10" ht="15" thickBot="1" x14ac:dyDescent="0.25">
      <c r="A35" s="115"/>
      <c r="B35" s="25" t="s">
        <v>128</v>
      </c>
      <c r="C35" s="11"/>
      <c r="D35" s="3">
        <v>7</v>
      </c>
      <c r="E35" s="11"/>
      <c r="F35" s="3"/>
      <c r="G35" s="11"/>
      <c r="H35" s="3"/>
      <c r="I35" s="11"/>
      <c r="J35" s="12"/>
    </row>
    <row r="36" spans="1:10" x14ac:dyDescent="0.2">
      <c r="A36" s="118" t="s">
        <v>129</v>
      </c>
      <c r="B36" s="24" t="s">
        <v>130</v>
      </c>
      <c r="C36" s="17">
        <v>1</v>
      </c>
      <c r="D36" s="18">
        <v>1</v>
      </c>
      <c r="E36" s="17"/>
      <c r="F36" s="18"/>
      <c r="G36" s="17"/>
      <c r="H36" s="18"/>
      <c r="I36" s="17"/>
      <c r="J36" s="19"/>
    </row>
    <row r="37" spans="1:10" x14ac:dyDescent="0.2">
      <c r="A37" s="92"/>
      <c r="B37" s="25" t="s">
        <v>131</v>
      </c>
      <c r="C37" s="11">
        <v>2</v>
      </c>
      <c r="D37" s="3">
        <v>26</v>
      </c>
      <c r="E37" s="11"/>
      <c r="F37" s="3"/>
      <c r="G37" s="11"/>
      <c r="H37" s="3"/>
      <c r="I37" s="11"/>
      <c r="J37" s="12"/>
    </row>
    <row r="38" spans="1:10" x14ac:dyDescent="0.2">
      <c r="A38" s="92"/>
      <c r="B38" s="25" t="s">
        <v>132</v>
      </c>
      <c r="C38" s="11">
        <v>1</v>
      </c>
      <c r="D38" s="3">
        <v>6</v>
      </c>
      <c r="E38" s="11"/>
      <c r="F38" s="3"/>
      <c r="G38" s="11"/>
      <c r="H38" s="3"/>
      <c r="I38" s="11"/>
      <c r="J38" s="12"/>
    </row>
    <row r="39" spans="1:10" x14ac:dyDescent="0.2">
      <c r="A39" s="92"/>
      <c r="B39" s="25" t="s">
        <v>133</v>
      </c>
      <c r="C39" s="11">
        <v>5</v>
      </c>
      <c r="D39" s="3">
        <v>14</v>
      </c>
      <c r="E39" s="11"/>
      <c r="F39" s="3"/>
      <c r="G39" s="11"/>
      <c r="H39" s="3"/>
      <c r="I39" s="11"/>
      <c r="J39" s="12"/>
    </row>
    <row r="40" spans="1:10" x14ac:dyDescent="0.2">
      <c r="A40" s="92"/>
      <c r="B40" s="25" t="s">
        <v>134</v>
      </c>
      <c r="C40" s="11">
        <v>1</v>
      </c>
      <c r="D40" s="3">
        <v>10</v>
      </c>
      <c r="E40" s="11"/>
      <c r="F40" s="3"/>
      <c r="G40" s="11"/>
      <c r="H40" s="3"/>
      <c r="I40" s="11"/>
      <c r="J40" s="12"/>
    </row>
    <row r="41" spans="1:10" x14ac:dyDescent="0.2">
      <c r="A41" s="92"/>
      <c r="B41" s="25" t="s">
        <v>135</v>
      </c>
      <c r="C41" s="11">
        <v>2</v>
      </c>
      <c r="D41" s="3">
        <v>40</v>
      </c>
      <c r="E41" s="11"/>
      <c r="F41" s="3"/>
      <c r="G41" s="11"/>
      <c r="H41" s="3"/>
      <c r="I41" s="11"/>
      <c r="J41" s="12"/>
    </row>
    <row r="42" spans="1:10" ht="15" thickBot="1" x14ac:dyDescent="0.25">
      <c r="A42" s="119"/>
      <c r="B42" s="25" t="s">
        <v>136</v>
      </c>
      <c r="C42" s="11">
        <v>1</v>
      </c>
      <c r="D42" s="3">
        <v>25</v>
      </c>
      <c r="E42" s="11"/>
      <c r="F42" s="3"/>
      <c r="G42" s="11"/>
      <c r="H42" s="3"/>
      <c r="I42" s="11"/>
      <c r="J42" s="12"/>
    </row>
    <row r="43" spans="1:10" x14ac:dyDescent="0.2">
      <c r="A43" s="118" t="s">
        <v>137</v>
      </c>
      <c r="B43" s="24" t="s">
        <v>138</v>
      </c>
      <c r="C43" s="17">
        <v>3</v>
      </c>
      <c r="D43" s="18">
        <v>27</v>
      </c>
      <c r="E43" s="17"/>
      <c r="F43" s="18"/>
      <c r="G43" s="17"/>
      <c r="H43" s="18"/>
      <c r="I43" s="17"/>
      <c r="J43" s="19"/>
    </row>
    <row r="44" spans="1:10" x14ac:dyDescent="0.2">
      <c r="A44" s="92"/>
      <c r="B44" s="25" t="s">
        <v>139</v>
      </c>
      <c r="C44" s="11">
        <v>10</v>
      </c>
      <c r="D44" s="3">
        <v>48</v>
      </c>
      <c r="E44" s="11"/>
      <c r="F44" s="3"/>
      <c r="G44" s="11"/>
      <c r="H44" s="3"/>
      <c r="I44" s="11"/>
      <c r="J44" s="12"/>
    </row>
    <row r="45" spans="1:10" ht="15" thickBot="1" x14ac:dyDescent="0.25">
      <c r="A45" s="119"/>
      <c r="B45" s="26" t="s">
        <v>140</v>
      </c>
      <c r="C45" s="13"/>
      <c r="D45" s="14"/>
      <c r="E45" s="13"/>
      <c r="F45" s="14"/>
      <c r="G45" s="13"/>
      <c r="H45" s="14"/>
      <c r="I45" s="13"/>
      <c r="J45" s="15"/>
    </row>
    <row r="46" spans="1:10" x14ac:dyDescent="0.2">
      <c r="A46" s="113" t="s">
        <v>145</v>
      </c>
      <c r="B46" s="24" t="s">
        <v>141</v>
      </c>
      <c r="C46" s="17"/>
      <c r="D46" s="20"/>
      <c r="E46" s="17"/>
      <c r="F46" s="20"/>
      <c r="G46" s="17"/>
      <c r="H46" s="20"/>
      <c r="I46" s="17"/>
      <c r="J46" s="21"/>
    </row>
    <row r="47" spans="1:10" x14ac:dyDescent="0.2">
      <c r="A47" s="114"/>
      <c r="B47" s="25" t="s">
        <v>142</v>
      </c>
      <c r="C47" s="11">
        <v>37</v>
      </c>
      <c r="D47" s="9"/>
      <c r="E47" s="11"/>
      <c r="F47" s="9"/>
      <c r="G47" s="11"/>
      <c r="H47" s="9"/>
      <c r="I47" s="11"/>
      <c r="J47" s="16"/>
    </row>
    <row r="48" spans="1:10" ht="15" thickBot="1" x14ac:dyDescent="0.25">
      <c r="A48" s="115"/>
      <c r="B48" s="32" t="s">
        <v>143</v>
      </c>
      <c r="C48" s="10">
        <v>1</v>
      </c>
      <c r="D48" s="30"/>
      <c r="E48" s="10"/>
      <c r="F48" s="30"/>
      <c r="G48" s="10"/>
      <c r="H48" s="30"/>
      <c r="I48" s="10"/>
      <c r="J48" s="31"/>
    </row>
    <row r="49" spans="1:10" ht="15.75" thickBot="1" x14ac:dyDescent="0.3">
      <c r="A49" s="6"/>
      <c r="B49" s="33" t="s">
        <v>16</v>
      </c>
      <c r="C49" s="34"/>
      <c r="D49" s="35"/>
      <c r="E49" s="35"/>
      <c r="F49" s="35"/>
      <c r="G49" s="35"/>
      <c r="H49" s="35"/>
      <c r="I49" s="35"/>
      <c r="J49" s="36"/>
    </row>
    <row r="51" spans="1:10" ht="43.15" customHeight="1" x14ac:dyDescent="0.2"/>
  </sheetData>
  <mergeCells count="13">
    <mergeCell ref="C2:J2"/>
    <mergeCell ref="C3:J3"/>
    <mergeCell ref="A7:A11"/>
    <mergeCell ref="A12:A17"/>
    <mergeCell ref="A43:A45"/>
    <mergeCell ref="E5:F5"/>
    <mergeCell ref="G5:H5"/>
    <mergeCell ref="I5:J5"/>
    <mergeCell ref="A46:A48"/>
    <mergeCell ref="C5:D5"/>
    <mergeCell ref="A18:A19"/>
    <mergeCell ref="A20:A35"/>
    <mergeCell ref="A36:A42"/>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102"/>
  <sheetViews>
    <sheetView tabSelected="1" topLeftCell="A71" workbookViewId="0">
      <selection activeCell="H96" sqref="H96"/>
    </sheetView>
  </sheetViews>
  <sheetFormatPr defaultRowHeight="14.25" x14ac:dyDescent="0.2"/>
  <cols>
    <col min="1" max="1" width="2.875" bestFit="1" customWidth="1"/>
    <col min="2" max="2" width="62.5" bestFit="1" customWidth="1"/>
  </cols>
  <sheetData>
    <row r="2" spans="1:4" ht="22.9" customHeight="1" x14ac:dyDescent="0.2">
      <c r="B2" s="27" t="s">
        <v>59</v>
      </c>
    </row>
    <row r="3" spans="1:4" ht="14.45" customHeight="1" x14ac:dyDescent="0.2">
      <c r="B3" s="28" t="s">
        <v>87</v>
      </c>
    </row>
    <row r="4" spans="1:4" x14ac:dyDescent="0.2">
      <c r="B4" s="2"/>
    </row>
    <row r="5" spans="1:4" ht="16.5" x14ac:dyDescent="0.3">
      <c r="A5">
        <v>1</v>
      </c>
      <c r="B5" s="52" t="s">
        <v>24</v>
      </c>
    </row>
    <row r="6" spans="1:4" ht="16.5" x14ac:dyDescent="0.3">
      <c r="A6">
        <v>2</v>
      </c>
      <c r="B6" s="52" t="s">
        <v>151</v>
      </c>
    </row>
    <row r="7" spans="1:4" ht="16.5" x14ac:dyDescent="0.3">
      <c r="A7">
        <v>3</v>
      </c>
      <c r="B7" s="52" t="s">
        <v>152</v>
      </c>
    </row>
    <row r="8" spans="1:4" ht="16.5" x14ac:dyDescent="0.3">
      <c r="A8">
        <v>4</v>
      </c>
      <c r="B8" s="52" t="s">
        <v>25</v>
      </c>
    </row>
    <row r="9" spans="1:4" ht="16.5" x14ac:dyDescent="0.3">
      <c r="A9">
        <v>5</v>
      </c>
      <c r="B9" s="52" t="s">
        <v>26</v>
      </c>
    </row>
    <row r="10" spans="1:4" ht="16.5" x14ac:dyDescent="0.3">
      <c r="A10">
        <v>6</v>
      </c>
      <c r="B10" s="52" t="s">
        <v>27</v>
      </c>
    </row>
    <row r="11" spans="1:4" ht="16.5" x14ac:dyDescent="0.3">
      <c r="A11">
        <v>7</v>
      </c>
      <c r="B11" s="52" t="s">
        <v>28</v>
      </c>
      <c r="D11" s="1"/>
    </row>
    <row r="12" spans="1:4" ht="16.5" x14ac:dyDescent="0.3">
      <c r="A12">
        <v>8</v>
      </c>
      <c r="B12" s="52" t="s">
        <v>29</v>
      </c>
    </row>
    <row r="13" spans="1:4" ht="16.5" x14ac:dyDescent="0.3">
      <c r="A13">
        <v>9</v>
      </c>
      <c r="B13" s="52" t="s">
        <v>153</v>
      </c>
    </row>
    <row r="14" spans="1:4" ht="16.5" x14ac:dyDescent="0.3">
      <c r="A14">
        <v>10</v>
      </c>
      <c r="B14" s="52" t="s">
        <v>30</v>
      </c>
    </row>
    <row r="15" spans="1:4" ht="16.5" x14ac:dyDescent="0.3">
      <c r="A15">
        <v>11</v>
      </c>
      <c r="B15" s="52" t="s">
        <v>31</v>
      </c>
    </row>
    <row r="16" spans="1:4" ht="16.5" x14ac:dyDescent="0.3">
      <c r="A16">
        <v>12</v>
      </c>
      <c r="B16" s="52" t="s">
        <v>32</v>
      </c>
    </row>
    <row r="17" spans="1:2" ht="16.5" x14ac:dyDescent="0.3">
      <c r="A17">
        <v>13</v>
      </c>
      <c r="B17" s="52" t="s">
        <v>154</v>
      </c>
    </row>
    <row r="18" spans="1:2" ht="16.5" x14ac:dyDescent="0.3">
      <c r="A18">
        <v>14</v>
      </c>
      <c r="B18" s="52" t="s">
        <v>33</v>
      </c>
    </row>
    <row r="19" spans="1:2" ht="17.45" customHeight="1" x14ac:dyDescent="0.3">
      <c r="A19">
        <v>15</v>
      </c>
      <c r="B19" s="52" t="s">
        <v>34</v>
      </c>
    </row>
    <row r="20" spans="1:2" ht="16.5" x14ac:dyDescent="0.3">
      <c r="A20">
        <v>16</v>
      </c>
      <c r="B20" s="52" t="s">
        <v>35</v>
      </c>
    </row>
    <row r="21" spans="1:2" ht="16.5" x14ac:dyDescent="0.3">
      <c r="A21">
        <v>17</v>
      </c>
      <c r="B21" s="52" t="s">
        <v>36</v>
      </c>
    </row>
    <row r="22" spans="1:2" ht="16.5" x14ac:dyDescent="0.3">
      <c r="A22">
        <v>18</v>
      </c>
      <c r="B22" s="52" t="s">
        <v>37</v>
      </c>
    </row>
    <row r="23" spans="1:2" ht="16.5" x14ac:dyDescent="0.3">
      <c r="A23">
        <v>19</v>
      </c>
      <c r="B23" s="52" t="s">
        <v>38</v>
      </c>
    </row>
    <row r="24" spans="1:2" ht="16.5" x14ac:dyDescent="0.3">
      <c r="A24">
        <v>20</v>
      </c>
      <c r="B24" s="52" t="s">
        <v>39</v>
      </c>
    </row>
    <row r="25" spans="1:2" ht="16.5" x14ac:dyDescent="0.3">
      <c r="A25">
        <v>21</v>
      </c>
      <c r="B25" s="53" t="s">
        <v>155</v>
      </c>
    </row>
    <row r="26" spans="1:2" ht="16.5" x14ac:dyDescent="0.3">
      <c r="A26">
        <v>22</v>
      </c>
      <c r="B26" s="52" t="s">
        <v>40</v>
      </c>
    </row>
    <row r="27" spans="1:2" ht="16.5" x14ac:dyDescent="0.3">
      <c r="A27">
        <v>23</v>
      </c>
      <c r="B27" s="52" t="s">
        <v>41</v>
      </c>
    </row>
    <row r="28" spans="1:2" ht="16.5" x14ac:dyDescent="0.3">
      <c r="A28">
        <v>24</v>
      </c>
      <c r="B28" s="52" t="s">
        <v>42</v>
      </c>
    </row>
    <row r="29" spans="1:2" ht="16.5" x14ac:dyDescent="0.3">
      <c r="A29">
        <v>25</v>
      </c>
      <c r="B29" s="52" t="s">
        <v>43</v>
      </c>
    </row>
    <row r="30" spans="1:2" ht="16.5" x14ac:dyDescent="0.3">
      <c r="A30">
        <v>26</v>
      </c>
      <c r="B30" s="52" t="s">
        <v>44</v>
      </c>
    </row>
    <row r="31" spans="1:2" ht="16.5" x14ac:dyDescent="0.3">
      <c r="A31">
        <v>27</v>
      </c>
      <c r="B31" s="52" t="s">
        <v>45</v>
      </c>
    </row>
    <row r="32" spans="1:2" ht="16.5" x14ac:dyDescent="0.3">
      <c r="A32">
        <v>28</v>
      </c>
      <c r="B32" s="52" t="s">
        <v>46</v>
      </c>
    </row>
    <row r="33" spans="1:2" ht="16.5" x14ac:dyDescent="0.3">
      <c r="A33">
        <v>29</v>
      </c>
      <c r="B33" s="52" t="s">
        <v>47</v>
      </c>
    </row>
    <row r="34" spans="1:2" ht="16.5" x14ac:dyDescent="0.3">
      <c r="A34">
        <v>30</v>
      </c>
      <c r="B34" s="52" t="s">
        <v>48</v>
      </c>
    </row>
    <row r="35" spans="1:2" ht="16.5" x14ac:dyDescent="0.3">
      <c r="A35">
        <v>31</v>
      </c>
      <c r="B35" s="52" t="s">
        <v>49</v>
      </c>
    </row>
    <row r="36" spans="1:2" ht="16.5" x14ac:dyDescent="0.3">
      <c r="A36">
        <v>32</v>
      </c>
      <c r="B36" s="52" t="s">
        <v>156</v>
      </c>
    </row>
    <row r="37" spans="1:2" ht="16.5" x14ac:dyDescent="0.3">
      <c r="A37">
        <v>33</v>
      </c>
      <c r="B37" s="52" t="s">
        <v>50</v>
      </c>
    </row>
    <row r="38" spans="1:2" ht="16.5" x14ac:dyDescent="0.3">
      <c r="A38">
        <v>34</v>
      </c>
      <c r="B38" s="52" t="s">
        <v>51</v>
      </c>
    </row>
    <row r="39" spans="1:2" ht="16.5" x14ac:dyDescent="0.3">
      <c r="A39">
        <v>35</v>
      </c>
      <c r="B39" s="52" t="s">
        <v>52</v>
      </c>
    </row>
    <row r="40" spans="1:2" ht="16.5" x14ac:dyDescent="0.3">
      <c r="A40">
        <v>36</v>
      </c>
      <c r="B40" s="52" t="s">
        <v>53</v>
      </c>
    </row>
    <row r="41" spans="1:2" ht="16.5" x14ac:dyDescent="0.3">
      <c r="A41">
        <v>37</v>
      </c>
      <c r="B41" s="52" t="s">
        <v>54</v>
      </c>
    </row>
    <row r="42" spans="1:2" ht="16.5" x14ac:dyDescent="0.3">
      <c r="A42">
        <v>38</v>
      </c>
      <c r="B42" s="52" t="s">
        <v>55</v>
      </c>
    </row>
    <row r="43" spans="1:2" ht="16.5" x14ac:dyDescent="0.3">
      <c r="A43">
        <v>39</v>
      </c>
      <c r="B43" s="52" t="s">
        <v>56</v>
      </c>
    </row>
    <row r="44" spans="1:2" ht="16.5" x14ac:dyDescent="0.3">
      <c r="A44">
        <v>40</v>
      </c>
      <c r="B44" s="52" t="s">
        <v>157</v>
      </c>
    </row>
    <row r="45" spans="1:2" ht="16.5" x14ac:dyDescent="0.3">
      <c r="A45">
        <v>41</v>
      </c>
      <c r="B45" s="52" t="s">
        <v>57</v>
      </c>
    </row>
    <row r="46" spans="1:2" ht="16.5" x14ac:dyDescent="0.3">
      <c r="A46">
        <v>42</v>
      </c>
      <c r="B46" s="52" t="s">
        <v>58</v>
      </c>
    </row>
    <row r="47" spans="1:2" ht="16.5" x14ac:dyDescent="0.3">
      <c r="A47">
        <v>43</v>
      </c>
      <c r="B47" s="52" t="s">
        <v>158</v>
      </c>
    </row>
    <row r="48" spans="1:2" ht="16.5" x14ac:dyDescent="0.3">
      <c r="A48">
        <v>44</v>
      </c>
      <c r="B48" s="52" t="s">
        <v>60</v>
      </c>
    </row>
    <row r="49" spans="1:2" ht="16.5" x14ac:dyDescent="0.3">
      <c r="A49">
        <v>45</v>
      </c>
      <c r="B49" s="53" t="s">
        <v>159</v>
      </c>
    </row>
    <row r="50" spans="1:2" ht="16.5" x14ac:dyDescent="0.3">
      <c r="A50">
        <v>46</v>
      </c>
      <c r="B50" s="52" t="s">
        <v>61</v>
      </c>
    </row>
    <row r="51" spans="1:2" ht="16.5" x14ac:dyDescent="0.3">
      <c r="A51">
        <v>47</v>
      </c>
      <c r="B51" s="52" t="s">
        <v>62</v>
      </c>
    </row>
    <row r="52" spans="1:2" ht="16.5" x14ac:dyDescent="0.3">
      <c r="A52">
        <v>48</v>
      </c>
      <c r="B52" s="52" t="s">
        <v>63</v>
      </c>
    </row>
    <row r="53" spans="1:2" ht="16.5" x14ac:dyDescent="0.3">
      <c r="A53">
        <v>49</v>
      </c>
      <c r="B53" s="52" t="s">
        <v>65</v>
      </c>
    </row>
    <row r="54" spans="1:2" ht="16.5" x14ac:dyDescent="0.3">
      <c r="A54">
        <v>50</v>
      </c>
      <c r="B54" s="52" t="s">
        <v>66</v>
      </c>
    </row>
    <row r="55" spans="1:2" ht="16.5" x14ac:dyDescent="0.3">
      <c r="A55">
        <v>51</v>
      </c>
      <c r="B55" s="52" t="s">
        <v>64</v>
      </c>
    </row>
    <row r="56" spans="1:2" ht="16.5" x14ac:dyDescent="0.3">
      <c r="A56">
        <v>52</v>
      </c>
      <c r="B56" s="52" t="s">
        <v>160</v>
      </c>
    </row>
    <row r="57" spans="1:2" ht="16.5" x14ac:dyDescent="0.3">
      <c r="A57">
        <v>53</v>
      </c>
      <c r="B57" s="52" t="s">
        <v>161</v>
      </c>
    </row>
    <row r="58" spans="1:2" ht="16.5" x14ac:dyDescent="0.3">
      <c r="A58">
        <v>54</v>
      </c>
      <c r="B58" s="52" t="s">
        <v>162</v>
      </c>
    </row>
    <row r="59" spans="1:2" ht="16.5" x14ac:dyDescent="0.3">
      <c r="A59">
        <v>55</v>
      </c>
      <c r="B59" s="52" t="s">
        <v>67</v>
      </c>
    </row>
    <row r="60" spans="1:2" ht="16.5" x14ac:dyDescent="0.3">
      <c r="A60">
        <v>56</v>
      </c>
      <c r="B60" s="52" t="s">
        <v>68</v>
      </c>
    </row>
    <row r="61" spans="1:2" ht="16.5" x14ac:dyDescent="0.3">
      <c r="A61">
        <v>57</v>
      </c>
      <c r="B61" s="52" t="s">
        <v>69</v>
      </c>
    </row>
    <row r="62" spans="1:2" ht="16.5" x14ac:dyDescent="0.3">
      <c r="A62">
        <v>58</v>
      </c>
      <c r="B62" s="52" t="s">
        <v>70</v>
      </c>
    </row>
    <row r="63" spans="1:2" ht="16.5" x14ac:dyDescent="0.3">
      <c r="A63">
        <v>59</v>
      </c>
      <c r="B63" s="52" t="s">
        <v>163</v>
      </c>
    </row>
    <row r="64" spans="1:2" ht="16.5" x14ac:dyDescent="0.3">
      <c r="A64">
        <v>60</v>
      </c>
      <c r="B64" s="52" t="s">
        <v>164</v>
      </c>
    </row>
    <row r="65" spans="1:2" ht="16.5" x14ac:dyDescent="0.3">
      <c r="A65">
        <v>61</v>
      </c>
      <c r="B65" s="52" t="s">
        <v>71</v>
      </c>
    </row>
    <row r="66" spans="1:2" ht="16.5" x14ac:dyDescent="0.3">
      <c r="A66">
        <v>62</v>
      </c>
      <c r="B66" s="52" t="s">
        <v>72</v>
      </c>
    </row>
    <row r="67" spans="1:2" ht="16.5" x14ac:dyDescent="0.3">
      <c r="A67">
        <v>63</v>
      </c>
      <c r="B67" s="52" t="s">
        <v>165</v>
      </c>
    </row>
    <row r="68" spans="1:2" ht="16.5" x14ac:dyDescent="0.3">
      <c r="A68">
        <v>64</v>
      </c>
      <c r="B68" s="52" t="s">
        <v>166</v>
      </c>
    </row>
    <row r="69" spans="1:2" ht="16.5" x14ac:dyDescent="0.3">
      <c r="A69">
        <v>65</v>
      </c>
      <c r="B69" s="52" t="s">
        <v>167</v>
      </c>
    </row>
    <row r="70" spans="1:2" ht="16.5" x14ac:dyDescent="0.3">
      <c r="A70">
        <v>66</v>
      </c>
      <c r="B70" s="52" t="s">
        <v>168</v>
      </c>
    </row>
    <row r="71" spans="1:2" ht="16.5" x14ac:dyDescent="0.3">
      <c r="A71">
        <v>67</v>
      </c>
      <c r="B71" s="52" t="s">
        <v>73</v>
      </c>
    </row>
    <row r="72" spans="1:2" ht="16.5" x14ac:dyDescent="0.3">
      <c r="A72">
        <v>68</v>
      </c>
      <c r="B72" s="52" t="s">
        <v>169</v>
      </c>
    </row>
    <row r="73" spans="1:2" ht="16.5" x14ac:dyDescent="0.3">
      <c r="A73">
        <v>69</v>
      </c>
      <c r="B73" s="52" t="s">
        <v>74</v>
      </c>
    </row>
    <row r="74" spans="1:2" ht="16.5" x14ac:dyDescent="0.3">
      <c r="A74">
        <v>70</v>
      </c>
      <c r="B74" s="52" t="s">
        <v>75</v>
      </c>
    </row>
    <row r="75" spans="1:2" ht="16.5" x14ac:dyDescent="0.3">
      <c r="A75">
        <v>71</v>
      </c>
      <c r="B75" s="53" t="s">
        <v>170</v>
      </c>
    </row>
    <row r="76" spans="1:2" ht="16.5" x14ac:dyDescent="0.3">
      <c r="A76">
        <v>72</v>
      </c>
      <c r="B76" s="52" t="s">
        <v>171</v>
      </c>
    </row>
    <row r="77" spans="1:2" ht="16.5" x14ac:dyDescent="0.3">
      <c r="A77">
        <v>73</v>
      </c>
      <c r="B77" s="52" t="s">
        <v>76</v>
      </c>
    </row>
    <row r="78" spans="1:2" ht="16.5" x14ac:dyDescent="0.3">
      <c r="A78">
        <v>74</v>
      </c>
      <c r="B78" s="52" t="s">
        <v>77</v>
      </c>
    </row>
    <row r="79" spans="1:2" ht="16.5" x14ac:dyDescent="0.3">
      <c r="A79">
        <v>75</v>
      </c>
      <c r="B79" s="52" t="s">
        <v>78</v>
      </c>
    </row>
    <row r="80" spans="1:2" ht="16.5" x14ac:dyDescent="0.3">
      <c r="A80">
        <v>76</v>
      </c>
      <c r="B80" s="52" t="s">
        <v>172</v>
      </c>
    </row>
    <row r="81" spans="1:2" ht="16.5" x14ac:dyDescent="0.3">
      <c r="A81">
        <v>77</v>
      </c>
      <c r="B81" s="52" t="s">
        <v>173</v>
      </c>
    </row>
    <row r="82" spans="1:2" ht="16.5" x14ac:dyDescent="0.3">
      <c r="A82">
        <v>78</v>
      </c>
      <c r="B82" s="52" t="s">
        <v>174</v>
      </c>
    </row>
    <row r="83" spans="1:2" ht="16.5" x14ac:dyDescent="0.3">
      <c r="A83">
        <v>79</v>
      </c>
      <c r="B83" s="52" t="s">
        <v>175</v>
      </c>
    </row>
    <row r="84" spans="1:2" ht="16.5" x14ac:dyDescent="0.3">
      <c r="A84">
        <v>80</v>
      </c>
      <c r="B84" s="52" t="s">
        <v>176</v>
      </c>
    </row>
    <row r="85" spans="1:2" ht="16.5" x14ac:dyDescent="0.3">
      <c r="A85">
        <v>81</v>
      </c>
      <c r="B85" s="53" t="s">
        <v>177</v>
      </c>
    </row>
    <row r="86" spans="1:2" ht="16.5" x14ac:dyDescent="0.3">
      <c r="A86">
        <v>82</v>
      </c>
      <c r="B86" s="52" t="s">
        <v>178</v>
      </c>
    </row>
    <row r="87" spans="1:2" ht="16.5" x14ac:dyDescent="0.3">
      <c r="A87">
        <v>83</v>
      </c>
      <c r="B87" s="52" t="s">
        <v>179</v>
      </c>
    </row>
    <row r="88" spans="1:2" ht="16.5" x14ac:dyDescent="0.3">
      <c r="A88">
        <v>84</v>
      </c>
      <c r="B88" s="52" t="s">
        <v>180</v>
      </c>
    </row>
    <row r="89" spans="1:2" ht="16.5" x14ac:dyDescent="0.3">
      <c r="A89">
        <v>85</v>
      </c>
      <c r="B89" s="52" t="s">
        <v>181</v>
      </c>
    </row>
    <row r="90" spans="1:2" ht="16.5" x14ac:dyDescent="0.3">
      <c r="A90">
        <v>86</v>
      </c>
      <c r="B90" s="52" t="s">
        <v>182</v>
      </c>
    </row>
    <row r="91" spans="1:2" ht="16.5" x14ac:dyDescent="0.3">
      <c r="A91">
        <v>87</v>
      </c>
      <c r="B91" s="52" t="s">
        <v>183</v>
      </c>
    </row>
    <row r="92" spans="1:2" ht="16.5" x14ac:dyDescent="0.3">
      <c r="A92">
        <v>88</v>
      </c>
      <c r="B92" s="52" t="s">
        <v>184</v>
      </c>
    </row>
    <row r="93" spans="1:2" ht="16.5" x14ac:dyDescent="0.3">
      <c r="A93">
        <v>89</v>
      </c>
      <c r="B93" s="52" t="s">
        <v>185</v>
      </c>
    </row>
    <row r="94" spans="1:2" ht="16.5" x14ac:dyDescent="0.3">
      <c r="A94">
        <v>90</v>
      </c>
      <c r="B94" s="52" t="s">
        <v>186</v>
      </c>
    </row>
    <row r="95" spans="1:2" ht="16.5" x14ac:dyDescent="0.3">
      <c r="A95">
        <v>91</v>
      </c>
      <c r="B95" s="52" t="s">
        <v>187</v>
      </c>
    </row>
    <row r="96" spans="1:2" ht="16.5" x14ac:dyDescent="0.3">
      <c r="A96">
        <v>92</v>
      </c>
      <c r="B96" s="52" t="s">
        <v>188</v>
      </c>
    </row>
    <row r="97" spans="1:2" ht="16.5" x14ac:dyDescent="0.3">
      <c r="A97">
        <v>93</v>
      </c>
      <c r="B97" s="52" t="s">
        <v>189</v>
      </c>
    </row>
    <row r="98" spans="1:2" ht="16.5" x14ac:dyDescent="0.3">
      <c r="A98">
        <v>94</v>
      </c>
      <c r="B98" s="52" t="s">
        <v>190</v>
      </c>
    </row>
    <row r="99" spans="1:2" ht="16.5" x14ac:dyDescent="0.3">
      <c r="A99">
        <v>95</v>
      </c>
      <c r="B99" s="52" t="s">
        <v>191</v>
      </c>
    </row>
    <row r="100" spans="1:2" ht="16.5" x14ac:dyDescent="0.3">
      <c r="A100">
        <v>96</v>
      </c>
      <c r="B100" s="52" t="s">
        <v>192</v>
      </c>
    </row>
    <row r="101" spans="1:2" ht="16.5" x14ac:dyDescent="0.3">
      <c r="A101">
        <v>97</v>
      </c>
      <c r="B101" s="52" t="s">
        <v>193</v>
      </c>
    </row>
    <row r="102" spans="1:2" ht="16.5" x14ac:dyDescent="0.3">
      <c r="A102">
        <v>98</v>
      </c>
      <c r="B102" s="5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Data</vt:lpstr>
      <vt:lpstr>Analysis of enquiries</vt:lpstr>
      <vt:lpstr>Public Contacts</vt:lpstr>
      <vt:lpstr>Equal Opps monitoring return</vt:lpstr>
      <vt:lpstr>Reference and engagement group </vt:lpstr>
      <vt:lpstr>'Analysis of enquiries'!Print_Area</vt:lpstr>
    </vt:vector>
  </TitlesOfParts>
  <Company>Worcestershire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Claire</dc:creator>
  <cp:lastModifiedBy>Simon Adams</cp:lastModifiedBy>
  <cp:lastPrinted>2019-08-12T11:56:30Z</cp:lastPrinted>
  <dcterms:created xsi:type="dcterms:W3CDTF">2018-11-28T10:06:12Z</dcterms:created>
  <dcterms:modified xsi:type="dcterms:W3CDTF">2019-09-06T12:09:48Z</dcterms:modified>
</cp:coreProperties>
</file>